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iveau 1" sheetId="1" state="visible" r:id="rId2"/>
    <sheet name="Niveau 2" sheetId="2" state="visible" r:id="rId3"/>
    <sheet name="Reconnaissance" sheetId="3" state="visible" r:id="rId4"/>
    <sheet name="Statistiques 2021-2022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<sst xmlns="http://schemas.openxmlformats.org/spreadsheetml/2006/main" count="447" uniqueCount="111">
  <si>
    <t xml:space="preserve">Activité Marche Nordique</t>
  </si>
  <si>
    <t xml:space="preserve">T1 Saison 2021-2022</t>
  </si>
  <si>
    <t xml:space="preserve">Faite</t>
  </si>
  <si>
    <t xml:space="preserve">Date</t>
  </si>
  <si>
    <t xml:space="preserve">Animateur n°1</t>
  </si>
  <si>
    <t xml:space="preserve">Animateur n°2</t>
  </si>
  <si>
    <t xml:space="preserve">Animateur n°3</t>
  </si>
  <si>
    <t xml:space="preserve">Lieu de la mission</t>
  </si>
  <si>
    <t xml:space="preserve">Trajet A/R</t>
  </si>
  <si>
    <t xml:space="preserve">Participants</t>
  </si>
  <si>
    <t xml:space="preserve">Km</t>
  </si>
  <si>
    <t xml:space="preserve">Dénivelé</t>
  </si>
  <si>
    <t xml:space="preserve">Commentaire</t>
  </si>
  <si>
    <t xml:space="preserve">2021-12-03</t>
  </si>
  <si>
    <t xml:space="preserve">Zapera Annie</t>
  </si>
  <si>
    <t xml:space="preserve">St Gély</t>
  </si>
  <si>
    <t xml:space="preserve">RAS</t>
  </si>
  <si>
    <t xml:space="preserve">2021-12-07</t>
  </si>
  <si>
    <t xml:space="preserve">Zapera annie</t>
  </si>
  <si>
    <t xml:space="preserve">Cano Maguy</t>
  </si>
  <si>
    <t xml:space="preserve">Garcia Françoise</t>
  </si>
  <si>
    <t xml:space="preserve">Les Matelles</t>
  </si>
  <si>
    <t xml:space="preserve">0021-12-14</t>
  </si>
  <si>
    <t xml:space="preserve">Granat Marie-Chantal</t>
  </si>
  <si>
    <t xml:space="preserve">St Gely du Fesc</t>
  </si>
  <si>
    <t xml:space="preserve">Ras</t>
  </si>
  <si>
    <t xml:space="preserve">0021-12-17</t>
  </si>
  <si>
    <t xml:space="preserve">ZApera Annie</t>
  </si>
  <si>
    <t xml:space="preserve">Plateau du Piquet</t>
  </si>
  <si>
    <t xml:space="preserve">T2 Saison 2021-2022</t>
  </si>
  <si>
    <t xml:space="preserve">2022-01-07</t>
  </si>
  <si>
    <t xml:space="preserve">Granat M-Chantal</t>
  </si>
  <si>
    <t xml:space="preserve">St Gely</t>
  </si>
  <si>
    <t xml:space="preserve">2022-01-11</t>
  </si>
  <si>
    <t xml:space="preserve">st mathieu de tréviers</t>
  </si>
  <si>
    <t xml:space="preserve">2022-01-14</t>
  </si>
  <si>
    <t xml:space="preserve">St Mathieu de Tréviers</t>
  </si>
  <si>
    <t xml:space="preserve">2022-01-18</t>
  </si>
  <si>
    <t xml:space="preserve">St gély</t>
  </si>
  <si>
    <t xml:space="preserve">2022-01-21</t>
  </si>
  <si>
    <t xml:space="preserve">Barreyre Jean-Michel</t>
  </si>
  <si>
    <t xml:space="preserve">St Gely du fesc</t>
  </si>
  <si>
    <t xml:space="preserve">2022-01-25</t>
  </si>
  <si>
    <t xml:space="preserve">Assas</t>
  </si>
  <si>
    <t xml:space="preserve">2022-02-01</t>
  </si>
  <si>
    <t xml:space="preserve">St gely</t>
  </si>
  <si>
    <t xml:space="preserve">2022-02-04</t>
  </si>
  <si>
    <t xml:space="preserve">2022-02-08</t>
  </si>
  <si>
    <t xml:space="preserve">Grabels</t>
  </si>
  <si>
    <t xml:space="preserve">2022-02-11</t>
  </si>
  <si>
    <t xml:space="preserve">2022-02-15</t>
  </si>
  <si>
    <t xml:space="preserve">Granat Marie -Chantal</t>
  </si>
  <si>
    <t xml:space="preserve">Cano maguy</t>
  </si>
  <si>
    <t xml:space="preserve">St Gely-les Vautes</t>
  </si>
  <si>
    <t xml:space="preserve">2022-02-18</t>
  </si>
  <si>
    <t xml:space="preserve">St gely -les Vautes</t>
  </si>
  <si>
    <t xml:space="preserve">2022-03-08</t>
  </si>
  <si>
    <t xml:space="preserve">2022-03-15</t>
  </si>
  <si>
    <t xml:space="preserve">2022-03-18</t>
  </si>
  <si>
    <t xml:space="preserve">2022-03-22</t>
  </si>
  <si>
    <t xml:space="preserve">Plateau de Piquet-Grabels</t>
  </si>
  <si>
    <t xml:space="preserve">2022-03-25</t>
  </si>
  <si>
    <t xml:space="preserve">St gély-ancienne route des Matelles</t>
  </si>
  <si>
    <t xml:space="preserve">St Gély du fesc</t>
  </si>
  <si>
    <t xml:space="preserve">T3 Saison 2021-2022</t>
  </si>
  <si>
    <t xml:space="preserve">Barreyre Jean-Micel</t>
  </si>
  <si>
    <t xml:space="preserve">ASSAS</t>
  </si>
  <si>
    <t xml:space="preserve">ST Gély</t>
  </si>
  <si>
    <t xml:space="preserve">Granat Marie-chantal</t>
  </si>
  <si>
    <t xml:space="preserve">Granat marie-Chantal</t>
  </si>
  <si>
    <t xml:space="preserve">Ballarguet</t>
  </si>
  <si>
    <t xml:space="preserve">Baillarguet</t>
  </si>
  <si>
    <t xml:space="preserve">Granat Maie-Chantal</t>
  </si>
  <si>
    <t xml:space="preserve">Granat Marie Chantal</t>
  </si>
  <si>
    <t xml:space="preserve">Domaine de restincliere Prades le Lez</t>
  </si>
  <si>
    <t xml:space="preserve">St Clément(domaine de St Sauveur)</t>
  </si>
  <si>
    <t xml:space="preserve">0021-12-10</t>
  </si>
  <si>
    <t xml:space="preserve">granat Marie-Chantal</t>
  </si>
  <si>
    <t xml:space="preserve">Pluie</t>
  </si>
  <si>
    <t xml:space="preserve">Zapera</t>
  </si>
  <si>
    <t xml:space="preserve">St gély du fesc</t>
  </si>
  <si>
    <t xml:space="preserve">2022-01-28</t>
  </si>
  <si>
    <t xml:space="preserve">St gély-les Vautes</t>
  </si>
  <si>
    <t xml:space="preserve">Ganat Marie-Chantal</t>
  </si>
  <si>
    <t xml:space="preserve">St Gély </t>
  </si>
  <si>
    <t xml:space="preserve">2022-01-19</t>
  </si>
  <si>
    <t xml:space="preserve">2022-02-02</t>
  </si>
  <si>
    <t xml:space="preserve">Clapiers</t>
  </si>
  <si>
    <t xml:space="preserve">2022-02-16</t>
  </si>
  <si>
    <t xml:space="preserve">Garcia françoise</t>
  </si>
  <si>
    <t xml:space="preserve">Montferrier</t>
  </si>
  <si>
    <t xml:space="preserve">Barreyre Jean_Michel</t>
  </si>
  <si>
    <t xml:space="preserve">Récapitulatif trimestre 1</t>
  </si>
  <si>
    <t xml:space="preserve">Niveau</t>
  </si>
  <si>
    <t xml:space="preserve">Nb Sortie</t>
  </si>
  <si>
    <t xml:space="preserve">Total Participant</t>
  </si>
  <si>
    <t xml:space="preserve">Total km sortie</t>
  </si>
  <si>
    <t xml:space="preserve">Total dénivelé</t>
  </si>
  <si>
    <t xml:space="preserve">Total km Voiture A/R</t>
  </si>
  <si>
    <t xml:space="preserve">Moyenne participant</t>
  </si>
  <si>
    <t xml:space="preserve">Moyenne  km sortie</t>
  </si>
  <si>
    <t xml:space="preserve">Moyenne dénivelé</t>
  </si>
  <si>
    <t xml:space="preserve">Moyenne  km voiture</t>
  </si>
  <si>
    <t xml:space="preserve">Niveau 1</t>
  </si>
  <si>
    <t xml:space="preserve">Niveau 2</t>
  </si>
  <si>
    <t xml:space="preserve">Reconnaissance </t>
  </si>
  <si>
    <t xml:space="preserve">Récapitulatif trimestre 2</t>
  </si>
  <si>
    <t xml:space="preserve">Récapitulatif trimestre 3</t>
  </si>
  <si>
    <t xml:space="preserve">Récapitulatif de la saison 2021-2022</t>
  </si>
  <si>
    <t xml:space="preserve">Tous les groupes </t>
  </si>
  <si>
    <t xml:space="preserve">Plus grand nombre de participants lors d’une marche :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</si>
</sst>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General"/>
    <numFmt numFmtId="168" formatCode="yyyy\-mm\-dd"/>
    <numFmt numFmtId="169" formatCode="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  <fill>
      <patternFill patternType="solid">
        <fgColor rgb="FFFF0000"/>
        <bgColor rgb="FF993300"/>
      </patternFill>
    </fill>
    <fill>
      <patternFill patternType="solid">
        <fgColor rgb="FF00FFF8"/>
        <bgColor rgb="FF00FFFF"/>
      </patternFill>
    </fill>
    <fill>
      <patternFill patternType="solid">
        <fgColor rgb="FFEEEEEE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81D41A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8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1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C53" activeCellId="0" sqref="C53"/>
    </sheetView>
  </sheetViews>
  <sheetFormatPr defaultColWidth="12.7773437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1" width="10.46"/>
    <col collapsed="false" customWidth="true" hidden="false" outlineLevel="0" max="4" min="3" style="2" width="20.33"/>
    <col collapsed="false" customWidth="true" hidden="false" outlineLevel="0" max="5" min="5" style="2" width="18.66"/>
    <col collapsed="false" customWidth="true" hidden="false" outlineLevel="0" max="6" min="6" style="0" width="41.54"/>
    <col collapsed="false" customWidth="true" hidden="false" outlineLevel="0" max="7" min="7" style="1" width="9.47"/>
    <col collapsed="false" customWidth="true" hidden="false" outlineLevel="0" max="8" min="8" style="1" width="11.16"/>
    <col collapsed="false" customWidth="true" hidden="false" outlineLevel="0" max="9" min="9" style="3" width="5.04"/>
    <col collapsed="false" customWidth="true" hidden="false" outlineLevel="0" max="10" min="10" style="1" width="8.52"/>
    <col collapsed="false" customWidth="true" hidden="false" outlineLevel="0" max="11" min="11" style="1" width="16.87"/>
  </cols>
  <sheetData>
    <row r="1" customFormat="false" ht="24.4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false" ht="24.4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false" ht="12.8" hidden="false" customHeight="false" outlineLevel="0" collapsed="false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6" t="s">
        <v>8</v>
      </c>
      <c r="H3" s="6" t="s">
        <v>9</v>
      </c>
      <c r="I3" s="9" t="s">
        <v>10</v>
      </c>
      <c r="J3" s="6" t="s">
        <v>11</v>
      </c>
      <c r="K3" s="6" t="s">
        <v>12</v>
      </c>
    </row>
    <row r="4" customFormat="false" ht="12.8" hidden="false" customHeight="false" outlineLevel="0" collapsed="false">
      <c r="A4" s="10" t="n">
        <v>1</v>
      </c>
      <c r="B4" s="11" t="s">
        <v>13</v>
      </c>
      <c r="C4" s="7" t="s">
        <v>14</v>
      </c>
      <c r="D4" s="7"/>
      <c r="E4" s="7"/>
      <c r="F4" s="8" t="s">
        <v>15</v>
      </c>
      <c r="G4" s="10" t="n">
        <v>0</v>
      </c>
      <c r="H4" s="10" t="n">
        <v>20</v>
      </c>
      <c r="I4" s="12" t="n">
        <v>8.4</v>
      </c>
      <c r="J4" s="10" t="n">
        <v>76</v>
      </c>
      <c r="K4" s="10" t="s">
        <v>16</v>
      </c>
    </row>
    <row r="5" customFormat="false" ht="12.8" hidden="false" customHeight="false" outlineLevel="0" collapsed="false">
      <c r="A5" s="10" t="n">
        <v>1</v>
      </c>
      <c r="B5" s="11" t="s">
        <v>17</v>
      </c>
      <c r="C5" s="7" t="s">
        <v>18</v>
      </c>
      <c r="D5" s="7" t="s">
        <v>19</v>
      </c>
      <c r="E5" s="7" t="s">
        <v>20</v>
      </c>
      <c r="F5" s="8" t="s">
        <v>21</v>
      </c>
      <c r="G5" s="10" t="n">
        <v>12</v>
      </c>
      <c r="H5" s="10" t="n">
        <v>12</v>
      </c>
      <c r="I5" s="12" t="n">
        <v>11</v>
      </c>
      <c r="J5" s="10" t="n">
        <v>91</v>
      </c>
      <c r="K5" s="10" t="s">
        <v>16</v>
      </c>
    </row>
    <row r="6" customFormat="false" ht="12.8" hidden="false" customHeight="false" outlineLevel="0" collapsed="false">
      <c r="A6" s="10" t="n">
        <v>1</v>
      </c>
      <c r="B6" s="11" t="s">
        <v>22</v>
      </c>
      <c r="C6" s="7" t="s">
        <v>20</v>
      </c>
      <c r="D6" s="7" t="s">
        <v>23</v>
      </c>
      <c r="E6" s="7" t="s">
        <v>19</v>
      </c>
      <c r="F6" s="8" t="s">
        <v>24</v>
      </c>
      <c r="G6" s="10" t="n">
        <v>0</v>
      </c>
      <c r="H6" s="10" t="n">
        <v>14</v>
      </c>
      <c r="I6" s="12" t="n">
        <v>11.4</v>
      </c>
      <c r="J6" s="10" t="n">
        <v>116</v>
      </c>
      <c r="K6" s="10" t="s">
        <v>25</v>
      </c>
    </row>
    <row r="7" customFormat="false" ht="12.8" hidden="false" customHeight="false" outlineLevel="0" collapsed="false">
      <c r="A7" s="10" t="n">
        <v>1</v>
      </c>
      <c r="B7" s="11" t="s">
        <v>26</v>
      </c>
      <c r="C7" s="7" t="s">
        <v>27</v>
      </c>
      <c r="D7" s="7" t="s">
        <v>20</v>
      </c>
      <c r="E7" s="7" t="s">
        <v>19</v>
      </c>
      <c r="F7" s="8" t="s">
        <v>28</v>
      </c>
      <c r="G7" s="10" t="n">
        <v>3</v>
      </c>
      <c r="H7" s="10" t="n">
        <v>19</v>
      </c>
      <c r="I7" s="12" t="n">
        <v>10</v>
      </c>
      <c r="J7" s="10" t="n">
        <v>137</v>
      </c>
      <c r="K7" s="10" t="s">
        <v>16</v>
      </c>
    </row>
    <row r="8" customFormat="false" ht="12.8" hidden="false" customHeight="false" outlineLevel="0" collapsed="false">
      <c r="A8" s="13" t="n">
        <f aca="false">SUM(A4:A7)</f>
        <v>4</v>
      </c>
      <c r="B8" s="13"/>
      <c r="C8" s="14"/>
      <c r="D8" s="14"/>
      <c r="E8" s="14"/>
      <c r="F8" s="15"/>
      <c r="G8" s="13" t="n">
        <f aca="false">SUM(G4:G7)</f>
        <v>15</v>
      </c>
      <c r="H8" s="13" t="n">
        <f aca="false">SUM(H4:H7)</f>
        <v>65</v>
      </c>
      <c r="I8" s="16" t="n">
        <f aca="false">SUM(I4:I7)</f>
        <v>40.8</v>
      </c>
      <c r="J8" s="13" t="n">
        <f aca="false">SUM(J4:J7)</f>
        <v>420</v>
      </c>
      <c r="K8" s="17"/>
    </row>
    <row r="10" customFormat="false" ht="24.45" hidden="false" customHeight="false" outlineLevel="0" collapsed="false">
      <c r="A10" s="5" t="s">
        <v>29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customFormat="false" ht="12.8" hidden="false" customHeight="false" outlineLevel="0" collapsed="false">
      <c r="A11" s="6" t="s">
        <v>2</v>
      </c>
      <c r="B11" s="6" t="s">
        <v>3</v>
      </c>
      <c r="C11" s="7" t="s">
        <v>4</v>
      </c>
      <c r="D11" s="7" t="s">
        <v>5</v>
      </c>
      <c r="E11" s="7" t="s">
        <v>6</v>
      </c>
      <c r="F11" s="8" t="s">
        <v>7</v>
      </c>
      <c r="G11" s="6" t="s">
        <v>8</v>
      </c>
      <c r="H11" s="6" t="s">
        <v>9</v>
      </c>
      <c r="I11" s="9" t="s">
        <v>10</v>
      </c>
      <c r="J11" s="6" t="s">
        <v>11</v>
      </c>
      <c r="K11" s="6" t="s">
        <v>12</v>
      </c>
    </row>
    <row r="12" customFormat="false" ht="12.8" hidden="false" customHeight="false" outlineLevel="0" collapsed="false">
      <c r="A12" s="10" t="n">
        <v>1</v>
      </c>
      <c r="B12" s="11" t="s">
        <v>30</v>
      </c>
      <c r="C12" s="7" t="s">
        <v>31</v>
      </c>
      <c r="D12" s="7" t="s">
        <v>19</v>
      </c>
      <c r="E12" s="7"/>
      <c r="F12" s="8" t="s">
        <v>32</v>
      </c>
      <c r="G12" s="10" t="n">
        <v>0</v>
      </c>
      <c r="H12" s="10" t="n">
        <v>14</v>
      </c>
      <c r="I12" s="12" t="n">
        <v>9</v>
      </c>
      <c r="J12" s="10" t="n">
        <v>72</v>
      </c>
      <c r="K12" s="10" t="s">
        <v>16</v>
      </c>
    </row>
    <row r="13" customFormat="false" ht="12.8" hidden="false" customHeight="false" outlineLevel="0" collapsed="false">
      <c r="A13" s="10" t="n">
        <v>1</v>
      </c>
      <c r="B13" s="11" t="s">
        <v>33</v>
      </c>
      <c r="C13" s="7" t="s">
        <v>20</v>
      </c>
      <c r="D13" s="7" t="s">
        <v>19</v>
      </c>
      <c r="E13" s="7" t="s">
        <v>14</v>
      </c>
      <c r="F13" s="8" t="s">
        <v>34</v>
      </c>
      <c r="G13" s="10" t="n">
        <v>13</v>
      </c>
      <c r="H13" s="10" t="n">
        <v>18</v>
      </c>
      <c r="I13" s="12" t="n">
        <v>10</v>
      </c>
      <c r="J13" s="10" t="n">
        <v>126</v>
      </c>
      <c r="K13" s="10" t="s">
        <v>16</v>
      </c>
    </row>
    <row r="14" customFormat="false" ht="12.8" hidden="false" customHeight="false" outlineLevel="0" collapsed="false">
      <c r="A14" s="10" t="n">
        <v>1</v>
      </c>
      <c r="B14" s="11" t="s">
        <v>35</v>
      </c>
      <c r="C14" s="7" t="s">
        <v>14</v>
      </c>
      <c r="D14" s="7" t="s">
        <v>19</v>
      </c>
      <c r="E14" s="7" t="s">
        <v>20</v>
      </c>
      <c r="F14" s="8" t="s">
        <v>36</v>
      </c>
      <c r="G14" s="10" t="n">
        <v>26</v>
      </c>
      <c r="H14" s="10" t="n">
        <v>21</v>
      </c>
      <c r="I14" s="12" t="n">
        <v>10</v>
      </c>
      <c r="J14" s="10" t="n">
        <v>126</v>
      </c>
      <c r="K14" s="10" t="s">
        <v>16</v>
      </c>
    </row>
    <row r="15" customFormat="false" ht="12.8" hidden="false" customHeight="false" outlineLevel="0" collapsed="false">
      <c r="A15" s="18" t="n">
        <v>1</v>
      </c>
      <c r="B15" s="11" t="s">
        <v>37</v>
      </c>
      <c r="C15" s="7" t="s">
        <v>20</v>
      </c>
      <c r="D15" s="7" t="s">
        <v>19</v>
      </c>
      <c r="E15" s="7" t="s">
        <v>14</v>
      </c>
      <c r="F15" s="8" t="s">
        <v>38</v>
      </c>
      <c r="G15" s="10" t="n">
        <v>0</v>
      </c>
      <c r="H15" s="10" t="n">
        <v>20</v>
      </c>
      <c r="I15" s="12" t="n">
        <v>11.5</v>
      </c>
      <c r="J15" s="10" t="n">
        <v>161</v>
      </c>
      <c r="K15" s="10" t="s">
        <v>16</v>
      </c>
    </row>
    <row r="16" customFormat="false" ht="12.8" hidden="false" customHeight="false" outlineLevel="0" collapsed="false">
      <c r="A16" s="18" t="n">
        <v>1</v>
      </c>
      <c r="B16" s="11" t="s">
        <v>39</v>
      </c>
      <c r="C16" s="7" t="s">
        <v>20</v>
      </c>
      <c r="D16" s="7" t="s">
        <v>40</v>
      </c>
      <c r="E16" s="7"/>
      <c r="F16" s="8" t="s">
        <v>41</v>
      </c>
      <c r="G16" s="10" t="n">
        <v>0</v>
      </c>
      <c r="H16" s="10" t="n">
        <v>13</v>
      </c>
      <c r="I16" s="12" t="n">
        <v>11</v>
      </c>
      <c r="J16" s="10" t="n">
        <v>0</v>
      </c>
      <c r="K16" s="10" t="s">
        <v>16</v>
      </c>
    </row>
    <row r="17" customFormat="false" ht="12.8" hidden="false" customHeight="false" outlineLevel="0" collapsed="false">
      <c r="A17" s="10" t="n">
        <v>1</v>
      </c>
      <c r="B17" s="11" t="s">
        <v>42</v>
      </c>
      <c r="C17" s="7" t="s">
        <v>20</v>
      </c>
      <c r="D17" s="7" t="s">
        <v>14</v>
      </c>
      <c r="E17" s="7" t="s">
        <v>19</v>
      </c>
      <c r="F17" s="8" t="s">
        <v>43</v>
      </c>
      <c r="G17" s="10" t="n">
        <v>28</v>
      </c>
      <c r="H17" s="10" t="n">
        <v>16</v>
      </c>
      <c r="I17" s="12" t="n">
        <v>12</v>
      </c>
      <c r="J17" s="10" t="n">
        <v>182</v>
      </c>
      <c r="K17" s="10" t="s">
        <v>16</v>
      </c>
    </row>
    <row r="18" customFormat="false" ht="12.8" hidden="false" customHeight="false" outlineLevel="0" collapsed="false">
      <c r="A18" s="10" t="n">
        <v>1</v>
      </c>
      <c r="B18" s="11" t="s">
        <v>44</v>
      </c>
      <c r="C18" s="7" t="s">
        <v>19</v>
      </c>
      <c r="D18" s="7" t="s">
        <v>14</v>
      </c>
      <c r="E18" s="7" t="s">
        <v>40</v>
      </c>
      <c r="F18" s="8" t="s">
        <v>45</v>
      </c>
      <c r="G18" s="10" t="n">
        <v>0</v>
      </c>
      <c r="H18" s="10" t="n">
        <v>17</v>
      </c>
      <c r="I18" s="12" t="n">
        <v>13</v>
      </c>
      <c r="J18" s="10" t="n">
        <v>102</v>
      </c>
      <c r="K18" s="10" t="s">
        <v>16</v>
      </c>
    </row>
    <row r="19" customFormat="false" ht="12.8" hidden="false" customHeight="false" outlineLevel="0" collapsed="false">
      <c r="A19" s="10" t="n">
        <v>1</v>
      </c>
      <c r="B19" s="11" t="s">
        <v>46</v>
      </c>
      <c r="C19" s="7" t="s">
        <v>20</v>
      </c>
      <c r="D19" s="7" t="s">
        <v>40</v>
      </c>
      <c r="E19" s="7"/>
      <c r="F19" s="8" t="s">
        <v>15</v>
      </c>
      <c r="G19" s="10" t="n">
        <v>0</v>
      </c>
      <c r="H19" s="10" t="n">
        <v>12</v>
      </c>
      <c r="I19" s="12" t="n">
        <v>12</v>
      </c>
      <c r="J19" s="10" t="n">
        <v>191</v>
      </c>
      <c r="K19" s="10" t="s">
        <v>16</v>
      </c>
    </row>
    <row r="20" customFormat="false" ht="12.8" hidden="false" customHeight="false" outlineLevel="0" collapsed="false">
      <c r="A20" s="10" t="n">
        <v>1</v>
      </c>
      <c r="B20" s="11" t="s">
        <v>47</v>
      </c>
      <c r="C20" s="7" t="s">
        <v>20</v>
      </c>
      <c r="D20" s="7" t="s">
        <v>14</v>
      </c>
      <c r="E20" s="7" t="s">
        <v>19</v>
      </c>
      <c r="F20" s="8" t="s">
        <v>48</v>
      </c>
      <c r="G20" s="10" t="n">
        <v>10</v>
      </c>
      <c r="H20" s="10" t="n">
        <v>18</v>
      </c>
      <c r="I20" s="12" t="n">
        <v>12.35</v>
      </c>
      <c r="J20" s="10" t="n">
        <v>114</v>
      </c>
      <c r="K20" s="10" t="s">
        <v>16</v>
      </c>
    </row>
    <row r="21" customFormat="false" ht="12.8" hidden="false" customHeight="false" outlineLevel="0" collapsed="false">
      <c r="A21" s="10" t="n">
        <v>1</v>
      </c>
      <c r="B21" s="11" t="s">
        <v>49</v>
      </c>
      <c r="C21" s="7" t="s">
        <v>14</v>
      </c>
      <c r="D21" s="7" t="s">
        <v>20</v>
      </c>
      <c r="E21" s="7" t="s">
        <v>23</v>
      </c>
      <c r="F21" s="8" t="s">
        <v>48</v>
      </c>
      <c r="G21" s="10" t="n">
        <v>8</v>
      </c>
      <c r="H21" s="10" t="n">
        <v>21</v>
      </c>
      <c r="I21" s="12" t="n">
        <v>9.5</v>
      </c>
      <c r="J21" s="10" t="n">
        <v>35</v>
      </c>
      <c r="K21" s="10" t="s">
        <v>16</v>
      </c>
    </row>
    <row r="22" customFormat="false" ht="12.8" hidden="false" customHeight="false" outlineLevel="0" collapsed="false">
      <c r="A22" s="10" t="n">
        <v>1</v>
      </c>
      <c r="B22" s="11" t="s">
        <v>50</v>
      </c>
      <c r="C22" s="7" t="s">
        <v>51</v>
      </c>
      <c r="D22" s="7" t="s">
        <v>20</v>
      </c>
      <c r="E22" s="7" t="s">
        <v>52</v>
      </c>
      <c r="F22" s="8" t="s">
        <v>53</v>
      </c>
      <c r="G22" s="10" t="n">
        <v>0</v>
      </c>
      <c r="H22" s="10" t="n">
        <v>17</v>
      </c>
      <c r="I22" s="12" t="n">
        <v>12.5</v>
      </c>
      <c r="J22" s="10" t="n">
        <v>208</v>
      </c>
      <c r="K22" s="10" t="s">
        <v>16</v>
      </c>
    </row>
    <row r="23" customFormat="false" ht="12.8" hidden="false" customHeight="false" outlineLevel="0" collapsed="false">
      <c r="A23" s="10" t="n">
        <v>1</v>
      </c>
      <c r="B23" s="11" t="s">
        <v>54</v>
      </c>
      <c r="C23" s="7" t="s">
        <v>14</v>
      </c>
      <c r="D23" s="7" t="s">
        <v>20</v>
      </c>
      <c r="E23" s="7"/>
      <c r="F23" s="8" t="s">
        <v>55</v>
      </c>
      <c r="G23" s="10" t="n">
        <v>0</v>
      </c>
      <c r="H23" s="10" t="n">
        <v>8</v>
      </c>
      <c r="I23" s="12" t="n">
        <v>11.73</v>
      </c>
      <c r="J23" s="10" t="n">
        <v>173</v>
      </c>
      <c r="K23" s="10" t="s">
        <v>16</v>
      </c>
    </row>
    <row r="24" customFormat="false" ht="12.8" hidden="false" customHeight="false" outlineLevel="0" collapsed="false">
      <c r="A24" s="10" t="n">
        <v>1</v>
      </c>
      <c r="B24" s="11" t="s">
        <v>56</v>
      </c>
      <c r="C24" s="7" t="s">
        <v>14</v>
      </c>
      <c r="D24" s="7" t="s">
        <v>20</v>
      </c>
      <c r="E24" s="7" t="s">
        <v>23</v>
      </c>
      <c r="F24" s="8" t="s">
        <v>15</v>
      </c>
      <c r="G24" s="10" t="n">
        <v>0</v>
      </c>
      <c r="H24" s="10" t="n">
        <v>12</v>
      </c>
      <c r="I24" s="12" t="n">
        <v>11.64</v>
      </c>
      <c r="J24" s="10" t="n">
        <v>188</v>
      </c>
      <c r="K24" s="10" t="s">
        <v>16</v>
      </c>
    </row>
    <row r="25" customFormat="false" ht="12.8" hidden="false" customHeight="false" outlineLevel="0" collapsed="false">
      <c r="A25" s="10" t="n">
        <v>1</v>
      </c>
      <c r="B25" s="11" t="s">
        <v>57</v>
      </c>
      <c r="C25" s="7" t="s">
        <v>19</v>
      </c>
      <c r="D25" s="7" t="s">
        <v>23</v>
      </c>
      <c r="E25" s="7" t="s">
        <v>40</v>
      </c>
      <c r="F25" s="8" t="s">
        <v>32</v>
      </c>
      <c r="G25" s="10" t="n">
        <v>0</v>
      </c>
      <c r="H25" s="10" t="n">
        <v>5</v>
      </c>
      <c r="I25" s="12" t="n">
        <v>10.25</v>
      </c>
      <c r="J25" s="10" t="n">
        <v>130</v>
      </c>
      <c r="K25" s="10" t="s">
        <v>16</v>
      </c>
    </row>
    <row r="26" customFormat="false" ht="12.8" hidden="false" customHeight="false" outlineLevel="0" collapsed="false">
      <c r="A26" s="10" t="n">
        <v>1</v>
      </c>
      <c r="B26" s="11" t="s">
        <v>58</v>
      </c>
      <c r="C26" s="7" t="s">
        <v>19</v>
      </c>
      <c r="D26" s="7" t="s">
        <v>23</v>
      </c>
      <c r="E26" s="7" t="s">
        <v>40</v>
      </c>
      <c r="F26" s="8" t="s">
        <v>15</v>
      </c>
      <c r="G26" s="10" t="n">
        <v>0</v>
      </c>
      <c r="H26" s="10" t="n">
        <v>20</v>
      </c>
      <c r="I26" s="12" t="n">
        <v>10</v>
      </c>
      <c r="J26" s="10" t="n">
        <v>148</v>
      </c>
      <c r="K26" s="10" t="s">
        <v>16</v>
      </c>
    </row>
    <row r="27" customFormat="false" ht="12.8" hidden="false" customHeight="false" outlineLevel="0" collapsed="false">
      <c r="A27" s="10" t="n">
        <v>1</v>
      </c>
      <c r="B27" s="11" t="s">
        <v>59</v>
      </c>
      <c r="C27" s="7" t="s">
        <v>23</v>
      </c>
      <c r="D27" s="7" t="s">
        <v>40</v>
      </c>
      <c r="E27" s="7" t="s">
        <v>19</v>
      </c>
      <c r="F27" s="8" t="s">
        <v>60</v>
      </c>
      <c r="G27" s="10" t="n">
        <v>0</v>
      </c>
      <c r="H27" s="10" t="n">
        <v>12</v>
      </c>
      <c r="I27" s="12" t="n">
        <v>11.6</v>
      </c>
      <c r="J27" s="10" t="n">
        <v>194</v>
      </c>
      <c r="K27" s="10" t="s">
        <v>16</v>
      </c>
    </row>
    <row r="28" customFormat="false" ht="12.8" hidden="false" customHeight="false" outlineLevel="0" collapsed="false">
      <c r="A28" s="10" t="n">
        <v>1</v>
      </c>
      <c r="B28" s="11" t="s">
        <v>61</v>
      </c>
      <c r="C28" s="7" t="s">
        <v>31</v>
      </c>
      <c r="D28" s="7" t="s">
        <v>40</v>
      </c>
      <c r="E28" s="7"/>
      <c r="F28" s="8" t="s">
        <v>62</v>
      </c>
      <c r="G28" s="10" t="n">
        <v>0</v>
      </c>
      <c r="H28" s="10" t="n">
        <v>11</v>
      </c>
      <c r="I28" s="12" t="n">
        <v>10.4</v>
      </c>
      <c r="J28" s="10" t="n">
        <v>185</v>
      </c>
      <c r="K28" s="10" t="s">
        <v>16</v>
      </c>
    </row>
    <row r="29" customFormat="false" ht="12.8" hidden="false" customHeight="false" outlineLevel="0" collapsed="false">
      <c r="A29" s="10" t="n">
        <v>1</v>
      </c>
      <c r="B29" s="19" t="n">
        <v>44649</v>
      </c>
      <c r="C29" s="20" t="s">
        <v>14</v>
      </c>
      <c r="D29" s="20" t="s">
        <v>23</v>
      </c>
      <c r="E29" s="20" t="s">
        <v>40</v>
      </c>
      <c r="F29" s="21" t="s">
        <v>63</v>
      </c>
      <c r="G29" s="22" t="n">
        <v>0</v>
      </c>
      <c r="H29" s="22" t="n">
        <v>10</v>
      </c>
      <c r="I29" s="23" t="n">
        <v>11</v>
      </c>
      <c r="J29" s="22" t="n">
        <v>118</v>
      </c>
      <c r="K29" s="22" t="s">
        <v>16</v>
      </c>
    </row>
    <row r="30" customFormat="false" ht="12.8" hidden="false" customHeight="false" outlineLevel="0" collapsed="false">
      <c r="A30" s="13" t="n">
        <f aca="false">SUM(A12:A29)</f>
        <v>18</v>
      </c>
      <c r="B30" s="13"/>
      <c r="C30" s="14"/>
      <c r="D30" s="14"/>
      <c r="E30" s="14"/>
      <c r="F30" s="15"/>
      <c r="G30" s="13" t="n">
        <f aca="false">SUM(G12:G29)</f>
        <v>85</v>
      </c>
      <c r="H30" s="13" t="n">
        <f aca="false">SUM(H12:H29)</f>
        <v>265</v>
      </c>
      <c r="I30" s="13" t="n">
        <f aca="false">SUM(I12:I29)</f>
        <v>199.47</v>
      </c>
      <c r="J30" s="13" t="n">
        <f aca="false">SUM(J12:J29)</f>
        <v>2453</v>
      </c>
      <c r="K30" s="17"/>
    </row>
    <row r="32" customFormat="false" ht="24.45" hidden="false" customHeight="false" outlineLevel="0" collapsed="false">
      <c r="A32" s="5" t="s">
        <v>64</v>
      </c>
      <c r="B32" s="5"/>
      <c r="C32" s="5"/>
      <c r="D32" s="5"/>
      <c r="E32" s="5"/>
      <c r="F32" s="5"/>
      <c r="G32" s="5"/>
      <c r="H32" s="5"/>
      <c r="I32" s="5"/>
      <c r="J32" s="5"/>
      <c r="K32" s="5"/>
    </row>
    <row r="33" customFormat="false" ht="12.8" hidden="false" customHeight="false" outlineLevel="0" collapsed="false">
      <c r="A33" s="6" t="s">
        <v>2</v>
      </c>
      <c r="B33" s="6" t="s">
        <v>3</v>
      </c>
      <c r="C33" s="7" t="s">
        <v>4</v>
      </c>
      <c r="D33" s="7" t="s">
        <v>5</v>
      </c>
      <c r="E33" s="7" t="s">
        <v>6</v>
      </c>
      <c r="F33" s="8" t="s">
        <v>7</v>
      </c>
      <c r="G33" s="6" t="s">
        <v>8</v>
      </c>
      <c r="H33" s="6" t="s">
        <v>9</v>
      </c>
      <c r="I33" s="9" t="s">
        <v>10</v>
      </c>
      <c r="J33" s="6" t="s">
        <v>11</v>
      </c>
      <c r="K33" s="6" t="s">
        <v>12</v>
      </c>
    </row>
    <row r="34" customFormat="false" ht="12.8" hidden="false" customHeight="false" outlineLevel="0" collapsed="false">
      <c r="A34" s="22" t="n">
        <v>1</v>
      </c>
      <c r="B34" s="19" t="n">
        <v>44656</v>
      </c>
      <c r="C34" s="20" t="s">
        <v>19</v>
      </c>
      <c r="D34" s="20" t="s">
        <v>40</v>
      </c>
      <c r="E34" s="20" t="s">
        <v>23</v>
      </c>
      <c r="F34" s="21" t="s">
        <v>43</v>
      </c>
      <c r="G34" s="22" t="n">
        <v>10</v>
      </c>
      <c r="H34" s="22" t="n">
        <v>9</v>
      </c>
      <c r="I34" s="23" t="n">
        <v>11.76</v>
      </c>
      <c r="J34" s="22" t="n">
        <v>181</v>
      </c>
      <c r="K34" s="22" t="s">
        <v>16</v>
      </c>
    </row>
    <row r="35" customFormat="false" ht="12.8" hidden="false" customHeight="false" outlineLevel="0" collapsed="false">
      <c r="A35" s="10" t="n">
        <v>1</v>
      </c>
      <c r="B35" s="19" t="n">
        <v>44659</v>
      </c>
      <c r="C35" s="20" t="s">
        <v>23</v>
      </c>
      <c r="D35" s="20" t="s">
        <v>65</v>
      </c>
      <c r="E35" s="20"/>
      <c r="F35" s="21" t="s">
        <v>66</v>
      </c>
      <c r="G35" s="22" t="n">
        <v>20</v>
      </c>
      <c r="H35" s="22" t="n">
        <v>9</v>
      </c>
      <c r="I35" s="22" t="n">
        <v>9.25</v>
      </c>
      <c r="J35" s="22" t="n">
        <v>169</v>
      </c>
      <c r="K35" s="22" t="s">
        <v>16</v>
      </c>
    </row>
    <row r="36" customFormat="false" ht="12.8" hidden="false" customHeight="false" outlineLevel="0" collapsed="false">
      <c r="A36" s="10" t="n">
        <v>1</v>
      </c>
      <c r="B36" s="19" t="n">
        <v>44663</v>
      </c>
      <c r="C36" s="20" t="s">
        <v>19</v>
      </c>
      <c r="D36" s="20" t="s">
        <v>40</v>
      </c>
      <c r="E36" s="20"/>
      <c r="F36" s="21" t="s">
        <v>67</v>
      </c>
      <c r="G36" s="22" t="n">
        <v>0</v>
      </c>
      <c r="H36" s="22" t="n">
        <v>11</v>
      </c>
      <c r="I36" s="22" t="n">
        <v>12.5</v>
      </c>
      <c r="J36" s="22" t="n">
        <v>102</v>
      </c>
      <c r="K36" s="22" t="s">
        <v>16</v>
      </c>
    </row>
    <row r="37" customFormat="false" ht="12.8" hidden="false" customHeight="false" outlineLevel="0" collapsed="false">
      <c r="A37" s="10" t="n">
        <v>1</v>
      </c>
      <c r="B37" s="19" t="n">
        <v>44666</v>
      </c>
      <c r="C37" s="20" t="s">
        <v>40</v>
      </c>
      <c r="D37" s="20" t="s">
        <v>19</v>
      </c>
      <c r="E37" s="20"/>
      <c r="F37" s="20" t="s">
        <v>15</v>
      </c>
      <c r="G37" s="22" t="n">
        <v>0</v>
      </c>
      <c r="H37" s="22" t="n">
        <v>13</v>
      </c>
      <c r="I37" s="22" t="n">
        <v>8</v>
      </c>
      <c r="J37" s="22" t="n">
        <v>73</v>
      </c>
      <c r="K37" s="22" t="s">
        <v>16</v>
      </c>
    </row>
    <row r="38" customFormat="false" ht="12.8" hidden="false" customHeight="false" outlineLevel="0" collapsed="false">
      <c r="A38" s="10" t="n">
        <v>1</v>
      </c>
      <c r="B38" s="19" t="n">
        <v>44670</v>
      </c>
      <c r="C38" s="20" t="s">
        <v>68</v>
      </c>
      <c r="D38" s="20" t="s">
        <v>19</v>
      </c>
      <c r="E38" s="20" t="s">
        <v>40</v>
      </c>
      <c r="F38" s="20" t="s">
        <v>15</v>
      </c>
      <c r="G38" s="22" t="n">
        <v>0</v>
      </c>
      <c r="H38" s="22" t="n">
        <v>8</v>
      </c>
      <c r="I38" s="22" t="n">
        <v>10.3</v>
      </c>
      <c r="J38" s="22" t="n">
        <v>220</v>
      </c>
      <c r="K38" s="22" t="s">
        <v>16</v>
      </c>
    </row>
    <row r="39" customFormat="false" ht="12.8" hidden="false" customHeight="false" outlineLevel="0" collapsed="false">
      <c r="A39" s="10" t="n">
        <v>1</v>
      </c>
      <c r="B39" s="19" t="n">
        <v>44673</v>
      </c>
      <c r="C39" s="20" t="s">
        <v>19</v>
      </c>
      <c r="D39" s="20" t="s">
        <v>40</v>
      </c>
      <c r="E39" s="20"/>
      <c r="F39" s="20" t="s">
        <v>63</v>
      </c>
      <c r="G39" s="22" t="n">
        <v>0</v>
      </c>
      <c r="H39" s="22" t="n">
        <v>12</v>
      </c>
      <c r="I39" s="22" t="n">
        <v>10.3</v>
      </c>
      <c r="J39" s="22" t="n">
        <v>260</v>
      </c>
      <c r="K39" s="22" t="s">
        <v>16</v>
      </c>
    </row>
    <row r="40" customFormat="false" ht="12.8" hidden="false" customHeight="false" outlineLevel="0" collapsed="false">
      <c r="A40" s="10" t="n">
        <v>1</v>
      </c>
      <c r="B40" s="19" t="n">
        <v>44691</v>
      </c>
      <c r="C40" s="21" t="s">
        <v>69</v>
      </c>
      <c r="D40" s="21" t="s">
        <v>19</v>
      </c>
      <c r="E40" s="21" t="s">
        <v>40</v>
      </c>
      <c r="F40" s="21" t="s">
        <v>70</v>
      </c>
      <c r="G40" s="22" t="n">
        <v>22</v>
      </c>
      <c r="H40" s="22" t="n">
        <v>15</v>
      </c>
      <c r="I40" s="22" t="n">
        <v>10.2</v>
      </c>
      <c r="J40" s="22" t="n">
        <v>196</v>
      </c>
      <c r="K40" s="22" t="s">
        <v>16</v>
      </c>
    </row>
    <row r="41" customFormat="false" ht="12.8" hidden="false" customHeight="false" outlineLevel="0" collapsed="false">
      <c r="A41" s="10" t="n">
        <v>1</v>
      </c>
      <c r="B41" s="19" t="n">
        <v>44694</v>
      </c>
      <c r="C41" s="21" t="s">
        <v>20</v>
      </c>
      <c r="D41" s="21" t="s">
        <v>23</v>
      </c>
      <c r="E41" s="21" t="s">
        <v>40</v>
      </c>
      <c r="F41" s="21" t="s">
        <v>71</v>
      </c>
      <c r="G41" s="22" t="n">
        <v>22</v>
      </c>
      <c r="H41" s="22" t="n">
        <v>10</v>
      </c>
      <c r="I41" s="22" t="n">
        <v>8.6</v>
      </c>
      <c r="J41" s="22" t="n">
        <v>199</v>
      </c>
      <c r="K41" s="22" t="s">
        <v>16</v>
      </c>
    </row>
    <row r="42" customFormat="false" ht="12.8" hidden="false" customHeight="false" outlineLevel="0" collapsed="false">
      <c r="A42" s="22" t="n">
        <v>1</v>
      </c>
      <c r="B42" s="19" t="n">
        <v>44697</v>
      </c>
      <c r="C42" s="21" t="s">
        <v>14</v>
      </c>
      <c r="D42" s="21" t="s">
        <v>20</v>
      </c>
      <c r="E42" s="21" t="s">
        <v>72</v>
      </c>
      <c r="F42" s="21" t="s">
        <v>36</v>
      </c>
      <c r="G42" s="22" t="n">
        <v>23</v>
      </c>
      <c r="H42" s="22" t="n">
        <v>4</v>
      </c>
      <c r="I42" s="22" t="n">
        <v>9.6</v>
      </c>
      <c r="J42" s="22" t="n">
        <v>127</v>
      </c>
      <c r="K42" s="22" t="s">
        <v>16</v>
      </c>
    </row>
    <row r="43" customFormat="false" ht="12.8" hidden="false" customHeight="false" outlineLevel="0" collapsed="false">
      <c r="A43" s="10" t="n">
        <v>1</v>
      </c>
      <c r="B43" s="19" t="n">
        <v>44698</v>
      </c>
      <c r="C43" s="21" t="s">
        <v>20</v>
      </c>
      <c r="D43" s="21" t="s">
        <v>23</v>
      </c>
      <c r="E43" s="21" t="s">
        <v>19</v>
      </c>
      <c r="F43" s="21" t="s">
        <v>15</v>
      </c>
      <c r="G43" s="22" t="n">
        <v>0</v>
      </c>
      <c r="H43" s="22" t="n">
        <v>13</v>
      </c>
      <c r="I43" s="22" t="n">
        <v>9.34</v>
      </c>
      <c r="J43" s="22" t="n">
        <v>70</v>
      </c>
      <c r="K43" s="22" t="s">
        <v>16</v>
      </c>
    </row>
    <row r="44" customFormat="false" ht="12.8" hidden="false" customHeight="false" outlineLevel="0" collapsed="false">
      <c r="A44" s="10" t="n">
        <v>1</v>
      </c>
      <c r="B44" s="19" t="n">
        <v>44701</v>
      </c>
      <c r="C44" s="21" t="s">
        <v>20</v>
      </c>
      <c r="D44" s="21" t="s">
        <v>23</v>
      </c>
      <c r="E44" s="21"/>
      <c r="F44" s="21" t="s">
        <v>38</v>
      </c>
      <c r="G44" s="22" t="n">
        <v>0</v>
      </c>
      <c r="H44" s="22" t="n">
        <v>10</v>
      </c>
      <c r="I44" s="22" t="n">
        <v>9.34</v>
      </c>
      <c r="J44" s="22" t="n">
        <v>70</v>
      </c>
      <c r="K44" s="22" t="s">
        <v>16</v>
      </c>
    </row>
    <row r="45" customFormat="false" ht="12.8" hidden="false" customHeight="false" outlineLevel="0" collapsed="false">
      <c r="A45" s="10" t="n">
        <v>1</v>
      </c>
      <c r="B45" s="24" t="n">
        <v>44705</v>
      </c>
      <c r="C45" s="7" t="s">
        <v>73</v>
      </c>
      <c r="D45" s="7" t="s">
        <v>20</v>
      </c>
      <c r="E45" s="7" t="s">
        <v>19</v>
      </c>
      <c r="F45" s="25" t="s">
        <v>74</v>
      </c>
      <c r="G45" s="18" t="n">
        <v>12</v>
      </c>
      <c r="H45" s="18" t="n">
        <v>9</v>
      </c>
      <c r="I45" s="26" t="n">
        <v>8.55</v>
      </c>
      <c r="J45" s="18" t="n">
        <v>64</v>
      </c>
      <c r="K45" s="6" t="s">
        <v>16</v>
      </c>
    </row>
    <row r="46" customFormat="false" ht="12.8" hidden="false" customHeight="false" outlineLevel="0" collapsed="false">
      <c r="A46" s="10" t="n">
        <v>1</v>
      </c>
      <c r="B46" s="19" t="n">
        <v>44712</v>
      </c>
      <c r="C46" s="21" t="s">
        <v>14</v>
      </c>
      <c r="D46" s="21" t="s">
        <v>23</v>
      </c>
      <c r="E46" s="21" t="s">
        <v>19</v>
      </c>
      <c r="F46" s="21" t="s">
        <v>36</v>
      </c>
      <c r="G46" s="22" t="n">
        <v>24</v>
      </c>
      <c r="H46" s="22" t="n">
        <v>8</v>
      </c>
      <c r="I46" s="22" t="n">
        <v>9.44</v>
      </c>
      <c r="J46" s="22" t="n">
        <v>128</v>
      </c>
      <c r="K46" s="22" t="s">
        <v>16</v>
      </c>
    </row>
    <row r="47" customFormat="false" ht="12.8" hidden="false" customHeight="false" outlineLevel="0" collapsed="false">
      <c r="A47" s="10" t="n">
        <v>1</v>
      </c>
      <c r="B47" s="19" t="n">
        <v>44715</v>
      </c>
      <c r="C47" s="21" t="s">
        <v>20</v>
      </c>
      <c r="D47" s="21" t="s">
        <v>23</v>
      </c>
      <c r="E47" s="21" t="s">
        <v>14</v>
      </c>
      <c r="F47" s="21" t="s">
        <v>36</v>
      </c>
      <c r="G47" s="22" t="n">
        <v>24</v>
      </c>
      <c r="H47" s="22" t="n">
        <v>9</v>
      </c>
      <c r="I47" s="22" t="n">
        <v>9.44</v>
      </c>
      <c r="J47" s="22" t="n">
        <v>126</v>
      </c>
      <c r="K47" s="22" t="s">
        <v>16</v>
      </c>
    </row>
    <row r="48" customFormat="false" ht="12.8" hidden="false" customHeight="false" outlineLevel="0" collapsed="false">
      <c r="A48" s="10" t="n">
        <v>1</v>
      </c>
      <c r="B48" s="19" t="n">
        <v>44719</v>
      </c>
      <c r="C48" s="21" t="s">
        <v>20</v>
      </c>
      <c r="D48" s="21" t="s">
        <v>19</v>
      </c>
      <c r="E48" s="21" t="s">
        <v>23</v>
      </c>
      <c r="F48" s="21" t="s">
        <v>48</v>
      </c>
      <c r="G48" s="22" t="n">
        <v>8</v>
      </c>
      <c r="H48" s="22" t="n">
        <v>16</v>
      </c>
      <c r="I48" s="22" t="n">
        <v>10.24</v>
      </c>
      <c r="J48" s="22" t="n">
        <v>59</v>
      </c>
      <c r="K48" s="22" t="s">
        <v>16</v>
      </c>
    </row>
    <row r="49" customFormat="false" ht="12.8" hidden="false" customHeight="false" outlineLevel="0" collapsed="false">
      <c r="A49" s="10" t="n">
        <v>1</v>
      </c>
      <c r="B49" s="19" t="n">
        <v>44722</v>
      </c>
      <c r="C49" s="20" t="s">
        <v>14</v>
      </c>
      <c r="D49" s="20" t="s">
        <v>20</v>
      </c>
      <c r="E49" s="20" t="s">
        <v>19</v>
      </c>
      <c r="F49" s="20" t="s">
        <v>15</v>
      </c>
      <c r="G49" s="22" t="n">
        <v>0</v>
      </c>
      <c r="H49" s="22" t="n">
        <v>13</v>
      </c>
      <c r="I49" s="22" t="n">
        <v>7</v>
      </c>
      <c r="J49" s="22" t="n">
        <v>102</v>
      </c>
      <c r="K49" s="22" t="s">
        <v>16</v>
      </c>
    </row>
    <row r="50" customFormat="false" ht="12.8" hidden="false" customHeight="false" outlineLevel="0" collapsed="false">
      <c r="A50" s="10" t="n">
        <v>1</v>
      </c>
      <c r="B50" s="19" t="n">
        <v>44726</v>
      </c>
      <c r="C50" s="20" t="s">
        <v>19</v>
      </c>
      <c r="D50" s="20" t="s">
        <v>20</v>
      </c>
      <c r="E50" s="20" t="s">
        <v>23</v>
      </c>
      <c r="F50" s="20" t="s">
        <v>75</v>
      </c>
      <c r="G50" s="22" t="n">
        <v>8</v>
      </c>
      <c r="H50" s="22" t="n">
        <v>8</v>
      </c>
      <c r="I50" s="22" t="n">
        <v>5</v>
      </c>
      <c r="J50" s="22" t="n">
        <v>74</v>
      </c>
      <c r="K50" s="22" t="s">
        <v>16</v>
      </c>
    </row>
    <row r="51" customFormat="false" ht="12.8" hidden="false" customHeight="false" outlineLevel="0" collapsed="false">
      <c r="A51" s="13" t="n">
        <f aca="false">SUM(A34:A50)</f>
        <v>17</v>
      </c>
      <c r="B51" s="13"/>
      <c r="C51" s="14"/>
      <c r="D51" s="14"/>
      <c r="E51" s="14"/>
      <c r="F51" s="15"/>
      <c r="G51" s="13" t="n">
        <f aca="false">SUM(G34:G50)</f>
        <v>173</v>
      </c>
      <c r="H51" s="13" t="n">
        <f aca="false">SUM(H34:H50)</f>
        <v>177</v>
      </c>
      <c r="I51" s="13" t="n">
        <f aca="false">SUM(I34:I50)</f>
        <v>158.86</v>
      </c>
      <c r="J51" s="13" t="n">
        <f aca="false">SUM(J34:J50)</f>
        <v>2220</v>
      </c>
      <c r="K51" s="17"/>
    </row>
  </sheetData>
  <mergeCells count="4">
    <mergeCell ref="A1:K1"/>
    <mergeCell ref="A2:K2"/>
    <mergeCell ref="A10:K10"/>
    <mergeCell ref="A32:K32"/>
  </mergeCells>
  <conditionalFormatting sqref="A4:A7 A12:A29 A34:A50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2" activeCellId="0" sqref="G22"/>
    </sheetView>
  </sheetViews>
  <sheetFormatPr defaultColWidth="12.7773437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1" width="10.46"/>
    <col collapsed="false" customWidth="true" hidden="false" outlineLevel="0" max="4" min="3" style="0" width="20.33"/>
    <col collapsed="false" customWidth="true" hidden="false" outlineLevel="0" max="5" min="5" style="0" width="12.96"/>
    <col collapsed="false" customWidth="true" hidden="false" outlineLevel="0" max="6" min="6" style="0" width="41.54"/>
    <col collapsed="false" customWidth="true" hidden="false" outlineLevel="0" max="7" min="7" style="1" width="9.47"/>
    <col collapsed="false" customWidth="true" hidden="false" outlineLevel="0" max="8" min="8" style="1" width="11.16"/>
    <col collapsed="false" customWidth="true" hidden="false" outlineLevel="0" max="9" min="9" style="1" width="5.04"/>
    <col collapsed="false" customWidth="true" hidden="false" outlineLevel="0" max="10" min="10" style="1" width="8.52"/>
    <col collapsed="false" customWidth="true" hidden="false" outlineLevel="0" max="11" min="11" style="1" width="16.87"/>
  </cols>
  <sheetData>
    <row r="1" customFormat="false" ht="24.4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false" ht="24.45" hidden="false" customHeight="false" outlineLevel="0" collapsed="false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customFormat="false" ht="12.8" hidden="false" customHeight="false" outlineLevel="0" collapsed="false">
      <c r="A3" s="6" t="s">
        <v>2</v>
      </c>
      <c r="B3" s="6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customFormat="false" ht="12.8" hidden="false" customHeight="false" outlineLevel="0" collapsed="false">
      <c r="A4" s="28" t="n">
        <v>0</v>
      </c>
      <c r="B4" s="29" t="s">
        <v>76</v>
      </c>
      <c r="C4" s="29" t="s">
        <v>77</v>
      </c>
      <c r="D4" s="29" t="s">
        <v>20</v>
      </c>
      <c r="E4" s="29" t="s">
        <v>14</v>
      </c>
      <c r="F4" s="29" t="s">
        <v>21</v>
      </c>
      <c r="G4" s="29" t="n">
        <v>0</v>
      </c>
      <c r="H4" s="29" t="n">
        <v>0</v>
      </c>
      <c r="I4" s="29" t="n">
        <v>0</v>
      </c>
      <c r="J4" s="29" t="n">
        <v>0</v>
      </c>
      <c r="K4" s="29" t="s">
        <v>78</v>
      </c>
    </row>
    <row r="5" customFormat="false" ht="12.8" hidden="false" customHeight="false" outlineLevel="0" collapsed="false">
      <c r="A5" s="30" t="n">
        <f aca="false">SUM(A4:A4)</f>
        <v>0</v>
      </c>
      <c r="B5" s="30"/>
      <c r="C5" s="31"/>
      <c r="D5" s="31"/>
      <c r="E5" s="31"/>
      <c r="F5" s="31"/>
      <c r="G5" s="30" t="n">
        <f aca="false">SUM(G4:G4)</f>
        <v>0</v>
      </c>
      <c r="H5" s="30" t="n">
        <f aca="false">SUM(H4:H4)</f>
        <v>0</v>
      </c>
      <c r="I5" s="30" t="n">
        <f aca="false">SUM(I4:I4)</f>
        <v>0</v>
      </c>
      <c r="J5" s="30" t="n">
        <f aca="false">SUM(J4:J4)</f>
        <v>0</v>
      </c>
      <c r="K5" s="32"/>
    </row>
    <row r="7" customFormat="false" ht="24.45" hidden="false" customHeight="false" outlineLevel="0" collapsed="false">
      <c r="A7" s="27" t="s">
        <v>29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customFormat="false" ht="12.8" hidden="false" customHeight="false" outlineLevel="0" collapsed="false">
      <c r="A8" s="6" t="s">
        <v>2</v>
      </c>
      <c r="B8" s="6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</row>
    <row r="9" customFormat="false" ht="12.8" hidden="false" customHeight="false" outlineLevel="0" collapsed="false">
      <c r="A9" s="10" t="n">
        <v>1</v>
      </c>
      <c r="B9" s="33" t="s">
        <v>30</v>
      </c>
      <c r="C9" s="8" t="s">
        <v>79</v>
      </c>
      <c r="D9" s="8"/>
      <c r="E9" s="8"/>
      <c r="F9" s="8" t="s">
        <v>32</v>
      </c>
      <c r="G9" s="10" t="n">
        <v>0</v>
      </c>
      <c r="H9" s="10" t="n">
        <v>7</v>
      </c>
      <c r="I9" s="10" t="n">
        <v>8</v>
      </c>
      <c r="J9" s="10" t="n">
        <v>72</v>
      </c>
      <c r="K9" s="10" t="s">
        <v>16</v>
      </c>
    </row>
    <row r="10" customFormat="false" ht="12.8" hidden="false" customHeight="false" outlineLevel="0" collapsed="false">
      <c r="A10" s="10" t="n">
        <v>1</v>
      </c>
      <c r="B10" s="33" t="s">
        <v>39</v>
      </c>
      <c r="C10" s="8" t="s">
        <v>19</v>
      </c>
      <c r="D10" s="8" t="s">
        <v>14</v>
      </c>
      <c r="E10" s="8"/>
      <c r="F10" s="8" t="s">
        <v>80</v>
      </c>
      <c r="G10" s="10" t="n">
        <v>0</v>
      </c>
      <c r="H10" s="10" t="n">
        <v>12</v>
      </c>
      <c r="I10" s="10" t="n">
        <v>8</v>
      </c>
      <c r="J10" s="10" t="n">
        <v>73</v>
      </c>
      <c r="K10" s="10" t="s">
        <v>16</v>
      </c>
    </row>
    <row r="11" customFormat="false" ht="12.8" hidden="false" customHeight="false" outlineLevel="0" collapsed="false">
      <c r="A11" s="10" t="n">
        <v>1</v>
      </c>
      <c r="B11" s="33" t="s">
        <v>81</v>
      </c>
      <c r="C11" s="8" t="s">
        <v>40</v>
      </c>
      <c r="D11" s="8" t="s">
        <v>14</v>
      </c>
      <c r="E11" s="8" t="s">
        <v>19</v>
      </c>
      <c r="F11" s="8" t="s">
        <v>43</v>
      </c>
      <c r="G11" s="10" t="n">
        <v>28</v>
      </c>
      <c r="H11" s="10" t="n">
        <v>20</v>
      </c>
      <c r="I11" s="10" t="n">
        <v>9.55</v>
      </c>
      <c r="J11" s="10" t="n">
        <v>134</v>
      </c>
      <c r="K11" s="10" t="s">
        <v>16</v>
      </c>
    </row>
    <row r="12" customFormat="false" ht="12.8" hidden="false" customHeight="false" outlineLevel="0" collapsed="false">
      <c r="A12" s="18" t="n">
        <v>1</v>
      </c>
      <c r="B12" s="33" t="s">
        <v>46</v>
      </c>
      <c r="C12" s="8" t="s">
        <v>14</v>
      </c>
      <c r="D12" s="8" t="s">
        <v>23</v>
      </c>
      <c r="E12" s="8" t="s">
        <v>19</v>
      </c>
      <c r="F12" s="8" t="s">
        <v>15</v>
      </c>
      <c r="G12" s="10" t="n">
        <v>0</v>
      </c>
      <c r="H12" s="10" t="n">
        <v>10</v>
      </c>
      <c r="I12" s="10" t="n">
        <v>9.5</v>
      </c>
      <c r="J12" s="10" t="n">
        <v>159</v>
      </c>
      <c r="K12" s="10" t="s">
        <v>16</v>
      </c>
    </row>
    <row r="13" customFormat="false" ht="12.8" hidden="false" customHeight="false" outlineLevel="0" collapsed="false">
      <c r="A13" s="18" t="n">
        <v>1</v>
      </c>
      <c r="B13" s="34" t="s">
        <v>54</v>
      </c>
      <c r="C13" s="7" t="s">
        <v>23</v>
      </c>
      <c r="D13" s="7" t="s">
        <v>19</v>
      </c>
      <c r="E13" s="7"/>
      <c r="F13" s="7" t="s">
        <v>82</v>
      </c>
      <c r="G13" s="10" t="n">
        <v>0</v>
      </c>
      <c r="H13" s="10" t="n">
        <v>10</v>
      </c>
      <c r="I13" s="10" t="n">
        <v>9.1</v>
      </c>
      <c r="J13" s="10" t="n">
        <v>154</v>
      </c>
      <c r="K13" s="10" t="s">
        <v>16</v>
      </c>
    </row>
    <row r="14" customFormat="false" ht="12.8" hidden="false" customHeight="false" outlineLevel="0" collapsed="false">
      <c r="A14" s="10" t="n">
        <v>1</v>
      </c>
      <c r="B14" s="33" t="s">
        <v>61</v>
      </c>
      <c r="C14" s="8" t="s">
        <v>14</v>
      </c>
      <c r="D14" s="8"/>
      <c r="E14" s="8"/>
      <c r="F14" s="8" t="s">
        <v>15</v>
      </c>
      <c r="G14" s="10" t="n">
        <v>0</v>
      </c>
      <c r="H14" s="10" t="n">
        <v>7</v>
      </c>
      <c r="I14" s="10" t="n">
        <v>8</v>
      </c>
      <c r="J14" s="10" t="n">
        <v>72</v>
      </c>
      <c r="K14" s="10" t="s">
        <v>16</v>
      </c>
    </row>
    <row r="15" customFormat="false" ht="12.8" hidden="false" customHeight="false" outlineLevel="0" collapsed="false">
      <c r="A15" s="30" t="n">
        <f aca="false">SUM(A9:A14)</f>
        <v>6</v>
      </c>
      <c r="B15" s="30"/>
      <c r="C15" s="31"/>
      <c r="D15" s="31"/>
      <c r="E15" s="31"/>
      <c r="F15" s="31"/>
      <c r="G15" s="30" t="n">
        <f aca="false">SUM(G9:G14)</f>
        <v>28</v>
      </c>
      <c r="H15" s="30" t="n">
        <f aca="false">SUM(H9:H14)</f>
        <v>66</v>
      </c>
      <c r="I15" s="30" t="n">
        <f aca="false">SUM(I9:I14)</f>
        <v>52.15</v>
      </c>
      <c r="J15" s="30" t="n">
        <f aca="false">SUM(J9:J14)</f>
        <v>664</v>
      </c>
      <c r="K15" s="32"/>
    </row>
    <row r="17" customFormat="false" ht="24.45" hidden="false" customHeight="false" outlineLevel="0" collapsed="false">
      <c r="A17" s="27" t="s">
        <v>64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customFormat="false" ht="12.8" hidden="false" customHeight="false" outlineLevel="0" collapsed="false">
      <c r="A18" s="6" t="s">
        <v>2</v>
      </c>
      <c r="B18" s="6" t="s">
        <v>3</v>
      </c>
      <c r="C18" s="8" t="s">
        <v>4</v>
      </c>
      <c r="D18" s="8" t="s">
        <v>5</v>
      </c>
      <c r="E18" s="8" t="s">
        <v>6</v>
      </c>
      <c r="F18" s="8" t="s">
        <v>7</v>
      </c>
      <c r="G18" s="6" t="s">
        <v>8</v>
      </c>
      <c r="H18" s="6" t="s">
        <v>9</v>
      </c>
      <c r="I18" s="6" t="s">
        <v>10</v>
      </c>
      <c r="J18" s="6" t="s">
        <v>11</v>
      </c>
      <c r="K18" s="6" t="s">
        <v>12</v>
      </c>
    </row>
    <row r="19" customFormat="false" ht="12.8" hidden="false" customHeight="false" outlineLevel="0" collapsed="false">
      <c r="A19" s="10" t="n">
        <v>1</v>
      </c>
      <c r="B19" s="24" t="n">
        <v>44652</v>
      </c>
      <c r="C19" s="8" t="s">
        <v>83</v>
      </c>
      <c r="D19" s="8" t="s">
        <v>14</v>
      </c>
      <c r="E19" s="8" t="s">
        <v>40</v>
      </c>
      <c r="F19" s="35" t="s">
        <v>15</v>
      </c>
      <c r="G19" s="18" t="n">
        <v>0</v>
      </c>
      <c r="H19" s="18" t="n">
        <v>10</v>
      </c>
      <c r="I19" s="18" t="n">
        <v>8</v>
      </c>
      <c r="J19" s="18" t="n">
        <v>105</v>
      </c>
      <c r="K19" s="6" t="s">
        <v>16</v>
      </c>
    </row>
    <row r="20" customFormat="false" ht="12.8" hidden="false" customHeight="false" outlineLevel="0" collapsed="false">
      <c r="A20" s="10" t="n">
        <v>1</v>
      </c>
      <c r="B20" s="19" t="n">
        <v>44659</v>
      </c>
      <c r="C20" s="21" t="s">
        <v>19</v>
      </c>
      <c r="D20" s="21"/>
      <c r="E20" s="21"/>
      <c r="F20" s="21" t="s">
        <v>15</v>
      </c>
      <c r="G20" s="22" t="n">
        <v>0</v>
      </c>
      <c r="H20" s="22" t="n">
        <v>9</v>
      </c>
      <c r="I20" s="22" t="n">
        <v>6.7</v>
      </c>
      <c r="J20" s="22" t="n">
        <v>91</v>
      </c>
      <c r="K20" s="22" t="s">
        <v>16</v>
      </c>
    </row>
    <row r="21" customFormat="false" ht="12.8" hidden="false" customHeight="false" outlineLevel="0" collapsed="false">
      <c r="A21" s="10" t="n">
        <v>1</v>
      </c>
      <c r="B21" s="19" t="n">
        <v>44694</v>
      </c>
      <c r="C21" s="21" t="s">
        <v>14</v>
      </c>
      <c r="D21" s="21" t="s">
        <v>19</v>
      </c>
      <c r="E21" s="21"/>
      <c r="F21" s="21" t="s">
        <v>84</v>
      </c>
      <c r="G21" s="22" t="n">
        <v>0</v>
      </c>
      <c r="H21" s="22" t="n">
        <v>5</v>
      </c>
      <c r="I21" s="22" t="n">
        <v>9.35</v>
      </c>
      <c r="J21" s="22" t="n">
        <v>71</v>
      </c>
      <c r="K21" s="22" t="s">
        <v>16</v>
      </c>
    </row>
    <row r="22" customFormat="false" ht="12.8" hidden="false" customHeight="false" outlineLevel="0" collapsed="false">
      <c r="A22" s="10" t="n">
        <v>1</v>
      </c>
      <c r="B22" s="19" t="n">
        <v>44701</v>
      </c>
      <c r="C22" s="21" t="s">
        <v>19</v>
      </c>
      <c r="D22" s="21" t="s">
        <v>14</v>
      </c>
      <c r="E22" s="21"/>
      <c r="F22" s="21" t="s">
        <v>15</v>
      </c>
      <c r="G22" s="22" t="n">
        <v>0</v>
      </c>
      <c r="H22" s="22" t="n">
        <v>8</v>
      </c>
      <c r="I22" s="22" t="n">
        <v>8</v>
      </c>
      <c r="J22" s="22" t="n">
        <v>73</v>
      </c>
      <c r="K22" s="22" t="s">
        <v>16</v>
      </c>
    </row>
    <row r="23" customFormat="false" ht="12.8" hidden="false" customHeight="false" outlineLevel="0" collapsed="false">
      <c r="A23" s="10"/>
      <c r="B23" s="24"/>
      <c r="C23" s="36"/>
      <c r="D23" s="36"/>
      <c r="E23" s="36"/>
      <c r="F23" s="36"/>
      <c r="G23" s="18"/>
      <c r="H23" s="18"/>
      <c r="I23" s="18"/>
      <c r="J23" s="18"/>
      <c r="K23" s="18"/>
    </row>
    <row r="24" customFormat="false" ht="12.8" hidden="false" customHeight="false" outlineLevel="0" collapsed="false">
      <c r="A24" s="10"/>
      <c r="B24" s="24"/>
      <c r="C24" s="8"/>
      <c r="D24" s="8"/>
      <c r="E24" s="8"/>
      <c r="F24" s="25"/>
      <c r="G24" s="18"/>
      <c r="H24" s="18"/>
      <c r="I24" s="18"/>
      <c r="J24" s="18"/>
      <c r="K24" s="6"/>
    </row>
    <row r="25" customFormat="false" ht="12.8" hidden="false" customHeight="false" outlineLevel="0" collapsed="false">
      <c r="A25" s="10"/>
      <c r="B25" s="24"/>
      <c r="C25" s="8"/>
      <c r="D25" s="8"/>
      <c r="E25" s="8"/>
      <c r="F25" s="25"/>
      <c r="G25" s="18"/>
      <c r="H25" s="18"/>
      <c r="I25" s="18"/>
      <c r="J25" s="18"/>
      <c r="K25" s="6"/>
    </row>
    <row r="26" customFormat="false" ht="12.8" hidden="false" customHeight="false" outlineLevel="0" collapsed="false">
      <c r="A26" s="10"/>
      <c r="B26" s="24"/>
      <c r="C26" s="8"/>
      <c r="D26" s="8"/>
      <c r="E26" s="8"/>
      <c r="F26" s="25"/>
      <c r="G26" s="18"/>
      <c r="H26" s="18"/>
      <c r="I26" s="18"/>
      <c r="J26" s="18"/>
      <c r="K26" s="6"/>
    </row>
    <row r="27" customFormat="false" ht="12.8" hidden="false" customHeight="false" outlineLevel="0" collapsed="false">
      <c r="A27" s="10"/>
      <c r="B27" s="24"/>
      <c r="C27" s="8"/>
      <c r="D27" s="8"/>
      <c r="E27" s="8"/>
      <c r="F27" s="25"/>
      <c r="G27" s="18"/>
      <c r="H27" s="18"/>
      <c r="I27" s="18"/>
      <c r="J27" s="18"/>
      <c r="K27" s="6"/>
    </row>
    <row r="28" customFormat="false" ht="12.8" hidden="false" customHeight="false" outlineLevel="0" collapsed="false">
      <c r="A28" s="10"/>
      <c r="B28" s="24"/>
      <c r="C28" s="8"/>
      <c r="D28" s="8"/>
      <c r="E28" s="8"/>
      <c r="F28" s="25"/>
      <c r="G28" s="18"/>
      <c r="H28" s="18"/>
      <c r="I28" s="18"/>
      <c r="J28" s="18"/>
      <c r="K28" s="6"/>
    </row>
    <row r="29" customFormat="false" ht="12.8" hidden="false" customHeight="false" outlineLevel="0" collapsed="false">
      <c r="A29" s="10"/>
      <c r="B29" s="24"/>
      <c r="C29" s="8"/>
      <c r="D29" s="8"/>
      <c r="E29" s="8"/>
      <c r="F29" s="25"/>
      <c r="G29" s="18"/>
      <c r="H29" s="18"/>
      <c r="I29" s="18"/>
      <c r="J29" s="18"/>
      <c r="K29" s="6"/>
    </row>
    <row r="30" customFormat="false" ht="12.8" hidden="false" customHeight="false" outlineLevel="0" collapsed="false">
      <c r="A30" s="10"/>
      <c r="B30" s="24"/>
      <c r="C30" s="8"/>
      <c r="D30" s="8"/>
      <c r="E30" s="8"/>
      <c r="F30" s="25"/>
      <c r="G30" s="18"/>
      <c r="H30" s="18"/>
      <c r="I30" s="18"/>
      <c r="J30" s="18"/>
      <c r="K30" s="6"/>
    </row>
    <row r="31" customFormat="false" ht="12.8" hidden="false" customHeight="false" outlineLevel="0" collapsed="false">
      <c r="A31" s="10"/>
      <c r="B31" s="24"/>
      <c r="C31" s="8"/>
      <c r="D31" s="8"/>
      <c r="E31" s="8"/>
      <c r="F31" s="8"/>
      <c r="G31" s="18"/>
      <c r="H31" s="18"/>
      <c r="I31" s="18"/>
      <c r="J31" s="18"/>
      <c r="K31" s="6"/>
    </row>
    <row r="32" customFormat="false" ht="12.8" hidden="false" customHeight="false" outlineLevel="0" collapsed="false">
      <c r="A32" s="13" t="n">
        <f aca="false">SUM(A19:A31)</f>
        <v>4</v>
      </c>
      <c r="B32" s="13"/>
      <c r="C32" s="15"/>
      <c r="D32" s="15"/>
      <c r="E32" s="15"/>
      <c r="F32" s="15"/>
      <c r="G32" s="13" t="n">
        <f aca="false">SUM(G19:G31)</f>
        <v>0</v>
      </c>
      <c r="H32" s="13" t="n">
        <f aca="false">SUM(H19:H31)</f>
        <v>32</v>
      </c>
      <c r="I32" s="13" t="n">
        <f aca="false">SUM(I19:I31)</f>
        <v>32.05</v>
      </c>
      <c r="J32" s="13" t="n">
        <f aca="false">SUM(J19:J31)</f>
        <v>340</v>
      </c>
      <c r="K32" s="17"/>
    </row>
  </sheetData>
  <mergeCells count="4">
    <mergeCell ref="A1:K1"/>
    <mergeCell ref="A2:K2"/>
    <mergeCell ref="A7:K7"/>
    <mergeCell ref="A17:K17"/>
  </mergeCells>
  <conditionalFormatting sqref="A9:A14 A19:A31 A4:K4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3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D30" activeCellId="0" sqref="D30"/>
    </sheetView>
  </sheetViews>
  <sheetFormatPr defaultColWidth="12.7773437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1" width="11.52"/>
    <col collapsed="false" customWidth="true" hidden="false" outlineLevel="0" max="4" min="3" style="0" width="20.33"/>
    <col collapsed="false" customWidth="true" hidden="false" outlineLevel="0" max="5" min="5" style="0" width="18.24"/>
    <col collapsed="false" customWidth="true" hidden="false" outlineLevel="0" max="6" min="6" style="0" width="41.54"/>
    <col collapsed="false" customWidth="true" hidden="false" outlineLevel="0" max="7" min="7" style="1" width="9.47"/>
    <col collapsed="false" customWidth="true" hidden="false" outlineLevel="0" max="8" min="8" style="1" width="16.87"/>
    <col collapsed="false" customWidth="true" hidden="false" outlineLevel="0" max="1024" min="1022" style="0" width="11.52"/>
  </cols>
  <sheetData>
    <row r="1" customFormat="false" ht="24.4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</row>
    <row r="2" customFormat="false" ht="24.45" hidden="false" customHeight="false" outlineLevel="0" collapsed="false">
      <c r="A2" s="37" t="s">
        <v>1</v>
      </c>
      <c r="B2" s="37"/>
      <c r="C2" s="37"/>
      <c r="D2" s="37"/>
      <c r="E2" s="37"/>
      <c r="F2" s="37"/>
      <c r="G2" s="37"/>
      <c r="H2" s="37"/>
    </row>
    <row r="3" customFormat="false" ht="12.8" hidden="false" customHeight="false" outlineLevel="0" collapsed="false">
      <c r="A3" s="6" t="s">
        <v>2</v>
      </c>
      <c r="B3" s="6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6" t="s">
        <v>8</v>
      </c>
      <c r="H3" s="6" t="s">
        <v>12</v>
      </c>
    </row>
    <row r="4" customFormat="false" ht="12.8" hidden="false" customHeight="false" outlineLevel="0" collapsed="false">
      <c r="A4" s="10"/>
      <c r="B4" s="33"/>
      <c r="C4" s="8"/>
      <c r="D4" s="8"/>
      <c r="E4" s="8"/>
      <c r="F4" s="8"/>
      <c r="G4" s="10"/>
      <c r="H4" s="10"/>
    </row>
    <row r="5" customFormat="false" ht="12.8" hidden="false" customHeight="false" outlineLevel="0" collapsed="false">
      <c r="A5" s="10"/>
      <c r="B5" s="33"/>
      <c r="C5" s="8"/>
      <c r="D5" s="8"/>
      <c r="E5" s="8"/>
      <c r="F5" s="8"/>
      <c r="G5" s="10"/>
      <c r="H5" s="10"/>
    </row>
    <row r="6" customFormat="false" ht="12.8" hidden="false" customHeight="false" outlineLevel="0" collapsed="false">
      <c r="A6" s="10"/>
      <c r="B6" s="33"/>
      <c r="C6" s="8"/>
      <c r="D6" s="8"/>
      <c r="E6" s="8"/>
      <c r="F6" s="8"/>
      <c r="G6" s="10"/>
      <c r="H6" s="10"/>
    </row>
    <row r="7" customFormat="false" ht="12.8" hidden="false" customHeight="false" outlineLevel="0" collapsed="false">
      <c r="A7" s="10"/>
      <c r="B7" s="33"/>
      <c r="C7" s="8"/>
      <c r="D7" s="8"/>
      <c r="E7" s="8"/>
      <c r="F7" s="8"/>
      <c r="G7" s="10"/>
      <c r="H7" s="10"/>
    </row>
    <row r="8" customFormat="false" ht="12.8" hidden="false" customHeight="false" outlineLevel="0" collapsed="false">
      <c r="A8" s="28"/>
      <c r="B8" s="33"/>
      <c r="C8" s="8"/>
      <c r="D8" s="8"/>
      <c r="E8" s="8"/>
      <c r="F8" s="8"/>
      <c r="G8" s="10"/>
      <c r="H8" s="10"/>
    </row>
    <row r="9" customFormat="false" ht="12.8" hidden="false" customHeight="false" outlineLevel="0" collapsed="false">
      <c r="A9" s="10"/>
      <c r="B9" s="33"/>
      <c r="C9" s="8"/>
      <c r="D9" s="8"/>
      <c r="E9" s="8"/>
      <c r="F9" s="8"/>
      <c r="G9" s="10"/>
      <c r="H9" s="10"/>
    </row>
    <row r="10" customFormat="false" ht="12.8" hidden="false" customHeight="false" outlineLevel="0" collapsed="false">
      <c r="A10" s="10"/>
      <c r="B10" s="33"/>
      <c r="C10" s="8"/>
      <c r="D10" s="8"/>
      <c r="E10" s="8"/>
      <c r="F10" s="8"/>
      <c r="G10" s="10"/>
      <c r="H10" s="10"/>
    </row>
    <row r="11" customFormat="false" ht="12.8" hidden="false" customHeight="false" outlineLevel="0" collapsed="false">
      <c r="A11" s="10"/>
      <c r="B11" s="24"/>
      <c r="C11" s="8"/>
      <c r="D11" s="8"/>
      <c r="E11" s="8"/>
      <c r="F11" s="25"/>
      <c r="G11" s="18"/>
      <c r="H11" s="6"/>
    </row>
    <row r="12" customFormat="false" ht="12.8" hidden="false" customHeight="false" outlineLevel="0" collapsed="false">
      <c r="A12" s="10"/>
      <c r="B12" s="24"/>
      <c r="C12" s="8"/>
      <c r="D12" s="8"/>
      <c r="E12" s="8"/>
      <c r="F12" s="25"/>
      <c r="G12" s="18"/>
      <c r="H12" s="6"/>
    </row>
    <row r="13" customFormat="false" ht="12.8" hidden="false" customHeight="false" outlineLevel="0" collapsed="false">
      <c r="A13" s="10"/>
      <c r="B13" s="24"/>
      <c r="C13" s="8"/>
      <c r="D13" s="8"/>
      <c r="E13" s="8"/>
      <c r="F13" s="25"/>
      <c r="G13" s="18"/>
      <c r="H13" s="6"/>
    </row>
    <row r="14" customFormat="false" ht="12.8" hidden="false" customHeight="false" outlineLevel="0" collapsed="false">
      <c r="A14" s="10"/>
      <c r="B14" s="24"/>
      <c r="C14" s="8"/>
      <c r="D14" s="8"/>
      <c r="E14" s="8"/>
      <c r="F14" s="25"/>
      <c r="G14" s="18"/>
      <c r="H14" s="6"/>
    </row>
    <row r="15" customFormat="false" ht="12.8" hidden="false" customHeight="false" outlineLevel="0" collapsed="false">
      <c r="A15" s="10"/>
      <c r="B15" s="24"/>
      <c r="C15" s="8"/>
      <c r="D15" s="8"/>
      <c r="E15" s="8"/>
      <c r="F15" s="25"/>
      <c r="G15" s="18"/>
      <c r="H15" s="6"/>
    </row>
    <row r="16" customFormat="false" ht="12.8" hidden="false" customHeight="false" outlineLevel="0" collapsed="false">
      <c r="A16" s="10"/>
      <c r="B16" s="11"/>
      <c r="C16" s="8"/>
      <c r="D16" s="8"/>
      <c r="E16" s="8"/>
      <c r="F16" s="8"/>
      <c r="G16" s="18"/>
      <c r="H16" s="6"/>
    </row>
    <row r="17" customFormat="false" ht="12.8" hidden="false" customHeight="false" outlineLevel="0" collapsed="false">
      <c r="A17" s="10"/>
      <c r="B17" s="11"/>
      <c r="C17" s="8"/>
      <c r="D17" s="8"/>
      <c r="E17" s="8"/>
      <c r="F17" s="8"/>
      <c r="G17" s="18"/>
      <c r="H17" s="6"/>
    </row>
    <row r="18" customFormat="false" ht="12.8" hidden="false" customHeight="false" outlineLevel="0" collapsed="false">
      <c r="A18" s="10"/>
      <c r="B18" s="11"/>
      <c r="C18" s="8"/>
      <c r="D18" s="8"/>
      <c r="E18" s="8"/>
      <c r="F18" s="8"/>
      <c r="G18" s="18"/>
      <c r="H18" s="6"/>
    </row>
    <row r="19" customFormat="false" ht="12.8" hidden="false" customHeight="false" outlineLevel="0" collapsed="false">
      <c r="A19" s="13" t="n">
        <f aca="false">SUM(A4:A18)</f>
        <v>0</v>
      </c>
      <c r="B19" s="38"/>
      <c r="C19" s="39"/>
      <c r="D19" s="39"/>
      <c r="E19" s="39"/>
      <c r="F19" s="39"/>
      <c r="G19" s="38" t="n">
        <f aca="false">SUM(G4:G18)</f>
        <v>0</v>
      </c>
      <c r="H19" s="38"/>
    </row>
    <row r="21" customFormat="false" ht="24.45" hidden="false" customHeight="false" outlineLevel="0" collapsed="false">
      <c r="A21" s="37" t="s">
        <v>29</v>
      </c>
      <c r="B21" s="37"/>
      <c r="C21" s="37"/>
      <c r="D21" s="37"/>
      <c r="E21" s="37"/>
      <c r="F21" s="37"/>
      <c r="G21" s="37"/>
      <c r="H21" s="37"/>
    </row>
    <row r="22" customFormat="false" ht="12.8" hidden="false" customHeight="false" outlineLevel="0" collapsed="false">
      <c r="A22" s="6" t="s">
        <v>2</v>
      </c>
      <c r="B22" s="6" t="s">
        <v>3</v>
      </c>
      <c r="C22" s="8" t="s">
        <v>4</v>
      </c>
      <c r="D22" s="8" t="s">
        <v>5</v>
      </c>
      <c r="E22" s="8" t="s">
        <v>6</v>
      </c>
      <c r="F22" s="8" t="s">
        <v>7</v>
      </c>
      <c r="G22" s="6" t="s">
        <v>8</v>
      </c>
      <c r="H22" s="6" t="s">
        <v>12</v>
      </c>
    </row>
    <row r="23" customFormat="false" ht="12.8" hidden="false" customHeight="false" outlineLevel="0" collapsed="false">
      <c r="A23" s="10" t="n">
        <v>1</v>
      </c>
      <c r="B23" s="33" t="s">
        <v>85</v>
      </c>
      <c r="C23" s="8" t="s">
        <v>14</v>
      </c>
      <c r="D23" s="8" t="s">
        <v>40</v>
      </c>
      <c r="E23" s="8" t="s">
        <v>20</v>
      </c>
      <c r="F23" s="8" t="s">
        <v>43</v>
      </c>
      <c r="G23" s="10" t="n">
        <v>28</v>
      </c>
      <c r="H23" s="10" t="s">
        <v>16</v>
      </c>
    </row>
    <row r="24" customFormat="false" ht="12.8" hidden="false" customHeight="false" outlineLevel="0" collapsed="false">
      <c r="A24" s="10" t="n">
        <v>1</v>
      </c>
      <c r="B24" s="33" t="s">
        <v>85</v>
      </c>
      <c r="C24" s="8" t="s">
        <v>19</v>
      </c>
      <c r="D24" s="8"/>
      <c r="E24" s="8"/>
      <c r="F24" s="8" t="s">
        <v>43</v>
      </c>
      <c r="G24" s="10" t="n">
        <v>0</v>
      </c>
      <c r="H24" s="10" t="s">
        <v>16</v>
      </c>
    </row>
    <row r="25" customFormat="false" ht="12.8" hidden="false" customHeight="false" outlineLevel="0" collapsed="false">
      <c r="A25" s="10" t="n">
        <v>1</v>
      </c>
      <c r="B25" s="33" t="s">
        <v>86</v>
      </c>
      <c r="C25" s="8" t="s">
        <v>20</v>
      </c>
      <c r="D25" s="8" t="s">
        <v>40</v>
      </c>
      <c r="E25" s="8" t="s">
        <v>23</v>
      </c>
      <c r="F25" s="8" t="s">
        <v>87</v>
      </c>
      <c r="G25" s="10" t="n">
        <v>24</v>
      </c>
      <c r="H25" s="10" t="s">
        <v>16</v>
      </c>
    </row>
    <row r="26" customFormat="false" ht="12.8" hidden="false" customHeight="false" outlineLevel="0" collapsed="false">
      <c r="A26" s="18" t="n">
        <v>1</v>
      </c>
      <c r="B26" s="33" t="s">
        <v>86</v>
      </c>
      <c r="C26" s="8" t="s">
        <v>14</v>
      </c>
      <c r="D26" s="8" t="s">
        <v>19</v>
      </c>
      <c r="E26" s="8"/>
      <c r="F26" s="8" t="s">
        <v>87</v>
      </c>
      <c r="G26" s="10" t="n">
        <v>24</v>
      </c>
      <c r="H26" s="10" t="s">
        <v>16</v>
      </c>
    </row>
    <row r="27" customFormat="false" ht="12.8" hidden="false" customHeight="false" outlineLevel="0" collapsed="false">
      <c r="A27" s="18" t="n">
        <v>1</v>
      </c>
      <c r="B27" s="33" t="s">
        <v>88</v>
      </c>
      <c r="C27" s="8" t="s">
        <v>89</v>
      </c>
      <c r="D27" s="8" t="s">
        <v>40</v>
      </c>
      <c r="E27" s="8" t="s">
        <v>14</v>
      </c>
      <c r="F27" s="8" t="s">
        <v>90</v>
      </c>
      <c r="G27" s="10" t="n">
        <v>22</v>
      </c>
      <c r="H27" s="10" t="s">
        <v>16</v>
      </c>
    </row>
    <row r="28" customFormat="false" ht="12.8" hidden="false" customHeight="false" outlineLevel="0" collapsed="false">
      <c r="A28" s="10" t="n">
        <v>1</v>
      </c>
      <c r="B28" s="33" t="s">
        <v>88</v>
      </c>
      <c r="C28" s="8" t="s">
        <v>23</v>
      </c>
      <c r="D28" s="8"/>
      <c r="E28" s="8"/>
      <c r="F28" s="8" t="s">
        <v>90</v>
      </c>
      <c r="G28" s="10" t="n">
        <v>0</v>
      </c>
      <c r="H28" s="10" t="s">
        <v>16</v>
      </c>
    </row>
    <row r="29" customFormat="false" ht="12.8" hidden="false" customHeight="false" outlineLevel="0" collapsed="false">
      <c r="A29" s="10"/>
      <c r="B29" s="33"/>
      <c r="C29" s="8"/>
      <c r="D29" s="8"/>
      <c r="E29" s="8"/>
      <c r="F29" s="8"/>
      <c r="G29" s="10"/>
      <c r="H29" s="10"/>
    </row>
    <row r="30" customFormat="false" ht="12.8" hidden="false" customHeight="false" outlineLevel="0" collapsed="false">
      <c r="A30" s="10"/>
      <c r="B30" s="24"/>
      <c r="C30" s="8"/>
      <c r="D30" s="8"/>
      <c r="E30" s="8"/>
      <c r="F30" s="8"/>
      <c r="G30" s="18"/>
      <c r="H30" s="6"/>
    </row>
    <row r="31" customFormat="false" ht="12.8" hidden="false" customHeight="false" outlineLevel="0" collapsed="false">
      <c r="A31" s="10"/>
      <c r="B31" s="24"/>
      <c r="C31" s="8"/>
      <c r="D31" s="8"/>
      <c r="E31" s="8"/>
      <c r="F31" s="8"/>
      <c r="G31" s="18"/>
      <c r="H31" s="6"/>
    </row>
    <row r="32" customFormat="false" ht="12.8" hidden="false" customHeight="false" outlineLevel="0" collapsed="false">
      <c r="A32" s="10"/>
      <c r="B32" s="24"/>
      <c r="C32" s="8"/>
      <c r="D32" s="8"/>
      <c r="E32" s="8"/>
      <c r="F32" s="8"/>
      <c r="G32" s="18"/>
      <c r="H32" s="6"/>
    </row>
    <row r="33" customFormat="false" ht="12.8" hidden="false" customHeight="false" outlineLevel="0" collapsed="false">
      <c r="A33" s="10"/>
      <c r="B33" s="24"/>
      <c r="C33" s="8"/>
      <c r="D33" s="8"/>
      <c r="E33" s="8"/>
      <c r="F33" s="8"/>
      <c r="G33" s="18"/>
      <c r="H33" s="6"/>
    </row>
    <row r="34" customFormat="false" ht="12.8" hidden="false" customHeight="false" outlineLevel="0" collapsed="false">
      <c r="A34" s="10"/>
      <c r="B34" s="24"/>
      <c r="C34" s="8"/>
      <c r="D34" s="8"/>
      <c r="E34" s="8"/>
      <c r="F34" s="8"/>
      <c r="G34" s="18"/>
      <c r="H34" s="6"/>
    </row>
    <row r="35" customFormat="false" ht="12.8" hidden="false" customHeight="false" outlineLevel="0" collapsed="false">
      <c r="A35" s="10"/>
      <c r="B35" s="24"/>
      <c r="C35" s="8"/>
      <c r="D35" s="8"/>
      <c r="E35" s="8"/>
      <c r="F35" s="8"/>
      <c r="G35" s="18"/>
      <c r="H35" s="6"/>
    </row>
    <row r="36" customFormat="false" ht="12.8" hidden="false" customHeight="false" outlineLevel="0" collapsed="false">
      <c r="A36" s="38" t="n">
        <f aca="false">SUM(A23:A35)</f>
        <v>6</v>
      </c>
      <c r="B36" s="38"/>
      <c r="C36" s="39"/>
      <c r="D36" s="39"/>
      <c r="E36" s="39"/>
      <c r="F36" s="39"/>
      <c r="G36" s="38" t="n">
        <f aca="false">SUM(G23:G35)</f>
        <v>98</v>
      </c>
      <c r="H36" s="38"/>
    </row>
    <row r="38" customFormat="false" ht="24.45" hidden="false" customHeight="false" outlineLevel="0" collapsed="false">
      <c r="A38" s="37" t="s">
        <v>64</v>
      </c>
      <c r="B38" s="37"/>
      <c r="C38" s="37"/>
      <c r="D38" s="37"/>
      <c r="E38" s="37"/>
      <c r="F38" s="37"/>
      <c r="G38" s="37"/>
      <c r="H38" s="37"/>
    </row>
    <row r="39" customFormat="false" ht="12.8" hidden="false" customHeight="false" outlineLevel="0" collapsed="false">
      <c r="A39" s="6" t="s">
        <v>2</v>
      </c>
      <c r="B39" s="24"/>
      <c r="C39" s="8"/>
      <c r="D39" s="8"/>
      <c r="E39" s="8"/>
      <c r="F39" s="35"/>
      <c r="G39" s="18"/>
      <c r="H39" s="6"/>
    </row>
    <row r="40" customFormat="false" ht="12.8" hidden="false" customHeight="false" outlineLevel="0" collapsed="false">
      <c r="A40" s="10" t="n">
        <v>1</v>
      </c>
      <c r="B40" s="40" t="n">
        <v>44694</v>
      </c>
      <c r="C40" s="21" t="s">
        <v>20</v>
      </c>
      <c r="D40" s="21" t="s">
        <v>91</v>
      </c>
      <c r="E40" s="21" t="s">
        <v>23</v>
      </c>
      <c r="F40" s="21" t="s">
        <v>71</v>
      </c>
      <c r="G40" s="22" t="n">
        <v>48</v>
      </c>
      <c r="H40" s="22" t="s">
        <v>16</v>
      </c>
    </row>
    <row r="41" customFormat="false" ht="12.8" hidden="false" customHeight="false" outlineLevel="0" collapsed="false">
      <c r="A41" s="10"/>
      <c r="B41" s="19"/>
      <c r="C41" s="21"/>
      <c r="D41" s="21"/>
      <c r="E41" s="21"/>
      <c r="F41" s="41"/>
      <c r="G41" s="42"/>
      <c r="H41" s="43"/>
    </row>
    <row r="42" customFormat="false" ht="12.8" hidden="false" customHeight="false" outlineLevel="0" collapsed="false">
      <c r="A42" s="10"/>
      <c r="B42" s="24"/>
      <c r="C42" s="8"/>
      <c r="D42" s="8"/>
      <c r="E42" s="8"/>
      <c r="F42" s="35"/>
      <c r="G42" s="18"/>
      <c r="H42" s="6"/>
    </row>
    <row r="43" customFormat="false" ht="12.8" hidden="false" customHeight="false" outlineLevel="0" collapsed="false">
      <c r="A43" s="10"/>
      <c r="B43" s="24"/>
      <c r="C43" s="36"/>
      <c r="D43" s="36"/>
      <c r="E43" s="36"/>
      <c r="F43" s="35"/>
      <c r="G43" s="18"/>
      <c r="H43" s="18"/>
    </row>
    <row r="44" customFormat="false" ht="12.8" hidden="false" customHeight="false" outlineLevel="0" collapsed="false">
      <c r="A44" s="10"/>
      <c r="B44" s="24"/>
      <c r="C44" s="36"/>
      <c r="D44" s="36"/>
      <c r="E44" s="36"/>
      <c r="F44" s="36"/>
      <c r="G44" s="18"/>
      <c r="H44" s="18"/>
    </row>
    <row r="45" customFormat="false" ht="12.8" hidden="false" customHeight="false" outlineLevel="0" collapsed="false">
      <c r="A45" s="10"/>
      <c r="B45" s="24"/>
      <c r="C45" s="8"/>
      <c r="D45" s="8"/>
      <c r="E45" s="8"/>
      <c r="F45" s="25"/>
      <c r="G45" s="18"/>
      <c r="H45" s="6"/>
    </row>
    <row r="46" customFormat="false" ht="12.8" hidden="false" customHeight="false" outlineLevel="0" collapsed="false">
      <c r="A46" s="10"/>
      <c r="B46" s="24"/>
      <c r="C46" s="8"/>
      <c r="D46" s="8"/>
      <c r="E46" s="8"/>
      <c r="F46" s="25"/>
      <c r="G46" s="18"/>
      <c r="H46" s="6"/>
    </row>
    <row r="47" customFormat="false" ht="12.8" hidden="false" customHeight="false" outlineLevel="0" collapsed="false">
      <c r="A47" s="10"/>
      <c r="B47" s="24"/>
      <c r="C47" s="8"/>
      <c r="D47" s="8"/>
      <c r="E47" s="8"/>
      <c r="F47" s="25"/>
      <c r="G47" s="18"/>
      <c r="H47" s="6"/>
    </row>
    <row r="48" customFormat="false" ht="12.8" hidden="false" customHeight="false" outlineLevel="0" collapsed="false">
      <c r="A48" s="10"/>
      <c r="B48" s="24"/>
      <c r="C48" s="8"/>
      <c r="D48" s="8"/>
      <c r="E48" s="8"/>
      <c r="F48" s="25"/>
      <c r="G48" s="18"/>
      <c r="H48" s="6"/>
    </row>
    <row r="49" customFormat="false" ht="12.8" hidden="false" customHeight="false" outlineLevel="0" collapsed="false">
      <c r="A49" s="10"/>
      <c r="B49" s="24"/>
      <c r="C49" s="8"/>
      <c r="D49" s="8"/>
      <c r="E49" s="8"/>
      <c r="F49" s="25"/>
      <c r="G49" s="18"/>
      <c r="H49" s="6"/>
    </row>
    <row r="50" customFormat="false" ht="12.8" hidden="false" customHeight="false" outlineLevel="0" collapsed="false">
      <c r="A50" s="10"/>
      <c r="B50" s="24"/>
      <c r="C50" s="8"/>
      <c r="D50" s="8"/>
      <c r="E50" s="8"/>
      <c r="F50" s="25"/>
      <c r="G50" s="18"/>
      <c r="H50" s="6"/>
    </row>
    <row r="51" customFormat="false" ht="12.8" hidden="false" customHeight="false" outlineLevel="0" collapsed="false">
      <c r="A51" s="10"/>
      <c r="B51" s="24"/>
      <c r="C51" s="8"/>
      <c r="D51" s="8"/>
      <c r="E51" s="8"/>
      <c r="F51" s="25"/>
      <c r="G51" s="18"/>
      <c r="H51" s="6"/>
    </row>
    <row r="52" customFormat="false" ht="12.8" hidden="false" customHeight="false" outlineLevel="0" collapsed="false">
      <c r="A52" s="10"/>
      <c r="B52" s="24"/>
      <c r="C52" s="8"/>
      <c r="D52" s="8"/>
      <c r="E52" s="8"/>
      <c r="F52" s="8"/>
      <c r="G52" s="18"/>
      <c r="H52" s="6"/>
    </row>
    <row r="53" customFormat="false" ht="12.8" hidden="false" customHeight="false" outlineLevel="0" collapsed="false">
      <c r="A53" s="38" t="n">
        <f aca="false">SUM(A40:A52)</f>
        <v>1</v>
      </c>
      <c r="B53" s="38"/>
      <c r="C53" s="39"/>
      <c r="D53" s="39"/>
      <c r="E53" s="39"/>
      <c r="F53" s="39"/>
      <c r="G53" s="38" t="n">
        <f aca="false">SUM(G40:G52)</f>
        <v>48</v>
      </c>
      <c r="H53" s="38"/>
    </row>
  </sheetData>
  <mergeCells count="4">
    <mergeCell ref="A1:H1"/>
    <mergeCell ref="A2:H2"/>
    <mergeCell ref="A21:H21"/>
    <mergeCell ref="A38:H38"/>
  </mergeCells>
  <conditionalFormatting sqref="A4:A18 A40:A52 A23:A35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30" activeCellId="0" sqref="A30"/>
    </sheetView>
  </sheetViews>
  <sheetFormatPr defaultColWidth="12.12109375" defaultRowHeight="12.8" zeroHeight="false" outlineLevelRow="0" outlineLevelCol="0"/>
  <cols>
    <col collapsed="false" customWidth="true" hidden="false" outlineLevel="0" max="1" min="1" style="0" width="22.23"/>
    <col collapsed="false" customWidth="true" hidden="false" outlineLevel="0" max="2" min="2" style="0" width="9.47"/>
    <col collapsed="false" customWidth="true" hidden="false" outlineLevel="0" max="3" min="3" style="0" width="14.62"/>
    <col collapsed="false" customWidth="true" hidden="false" outlineLevel="0" max="4" min="4" style="0" width="14.21"/>
    <col collapsed="false" customWidth="true" hidden="false" outlineLevel="0" max="5" min="5" style="0" width="12.68"/>
    <col collapsed="false" customWidth="true" hidden="false" outlineLevel="0" max="6" min="6" style="0" width="18.12"/>
    <col collapsed="false" customWidth="true" hidden="false" outlineLevel="0" max="7" min="7" style="0" width="17.83"/>
    <col collapsed="false" customWidth="true" hidden="false" outlineLevel="0" max="8" min="8" style="0" width="17.55"/>
    <col collapsed="false" customWidth="true" hidden="false" outlineLevel="0" max="9" min="9" style="0" width="16.71"/>
    <col collapsed="false" customWidth="true" hidden="false" outlineLevel="0" max="10" min="10" style="0" width="18.52"/>
  </cols>
  <sheetData>
    <row r="1" customFormat="false" ht="24.4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false" ht="24.4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4" customFormat="false" ht="25.35" hidden="false" customHeight="true" outlineLevel="0" collapsed="false">
      <c r="A4" s="44" t="s">
        <v>92</v>
      </c>
      <c r="B4" s="44"/>
      <c r="C4" s="44"/>
      <c r="D4" s="44"/>
      <c r="E4" s="44"/>
      <c r="F4" s="44"/>
      <c r="G4" s="44"/>
      <c r="H4" s="44"/>
      <c r="I4" s="44"/>
      <c r="J4" s="44"/>
    </row>
    <row r="5" customFormat="false" ht="12.8" hidden="false" customHeight="false" outlineLevel="0" collapsed="false">
      <c r="A5" s="6" t="s">
        <v>93</v>
      </c>
      <c r="B5" s="8" t="s">
        <v>94</v>
      </c>
      <c r="C5" s="8" t="s">
        <v>95</v>
      </c>
      <c r="D5" s="8" t="s">
        <v>96</v>
      </c>
      <c r="E5" s="8" t="s">
        <v>97</v>
      </c>
      <c r="F5" s="8" t="s">
        <v>98</v>
      </c>
      <c r="G5" s="8" t="s">
        <v>99</v>
      </c>
      <c r="H5" s="8" t="s">
        <v>100</v>
      </c>
      <c r="I5" s="8" t="s">
        <v>101</v>
      </c>
      <c r="J5" s="8" t="s">
        <v>102</v>
      </c>
    </row>
    <row r="6" customFormat="false" ht="12.8" hidden="false" customHeight="false" outlineLevel="0" collapsed="false">
      <c r="A6" s="45" t="s">
        <v>103</v>
      </c>
      <c r="B6" s="46" t="n">
        <f aca="false">'Niveau 1'!A8</f>
        <v>4</v>
      </c>
      <c r="C6" s="46" t="n">
        <f aca="false">'Niveau 1'!H8</f>
        <v>65</v>
      </c>
      <c r="D6" s="46" t="n">
        <f aca="false">'Niveau 1'!I8</f>
        <v>40.8</v>
      </c>
      <c r="E6" s="46" t="n">
        <f aca="false">'Niveau 1'!J8</f>
        <v>420</v>
      </c>
      <c r="F6" s="46" t="n">
        <f aca="false">'Niveau 1'!G8</f>
        <v>15</v>
      </c>
      <c r="G6" s="46" t="n">
        <f aca="false">C6/B6</f>
        <v>16.25</v>
      </c>
      <c r="H6" s="46" t="n">
        <f aca="false">D6/B6</f>
        <v>10.2</v>
      </c>
      <c r="I6" s="46" t="n">
        <f aca="false">E6/B6</f>
        <v>105</v>
      </c>
      <c r="J6" s="46" t="n">
        <f aca="false">F6/B6</f>
        <v>3.75</v>
      </c>
    </row>
    <row r="7" customFormat="false" ht="12.8" hidden="false" customHeight="false" outlineLevel="0" collapsed="false">
      <c r="A7" s="47" t="s">
        <v>104</v>
      </c>
      <c r="B7" s="48" t="n">
        <f aca="false">'Niveau 2'!A5</f>
        <v>0</v>
      </c>
      <c r="C7" s="48" t="n">
        <f aca="false">'Niveau 2'!H5</f>
        <v>0</v>
      </c>
      <c r="D7" s="48" t="n">
        <f aca="false">'Niveau 2'!I5</f>
        <v>0</v>
      </c>
      <c r="E7" s="48" t="n">
        <f aca="false">'Niveau 2'!J5</f>
        <v>0</v>
      </c>
      <c r="F7" s="48" t="n">
        <f aca="false">'Niveau 2'!G5</f>
        <v>0</v>
      </c>
      <c r="G7" s="48"/>
      <c r="H7" s="48"/>
      <c r="I7" s="48"/>
      <c r="J7" s="48"/>
    </row>
    <row r="8" customFormat="false" ht="12.8" hidden="false" customHeight="false" outlineLevel="0" collapsed="false">
      <c r="A8" s="49" t="s">
        <v>105</v>
      </c>
      <c r="B8" s="50" t="n">
        <f aca="false">Reconnaissance!A19</f>
        <v>0</v>
      </c>
      <c r="C8" s="50"/>
      <c r="D8" s="50"/>
      <c r="E8" s="50"/>
      <c r="F8" s="50"/>
      <c r="G8" s="50"/>
      <c r="H8" s="50"/>
      <c r="I8" s="50"/>
      <c r="J8" s="50"/>
    </row>
    <row r="10" customFormat="false" ht="25.35" hidden="false" customHeight="true" outlineLevel="0" collapsed="false">
      <c r="A10" s="44" t="s">
        <v>106</v>
      </c>
      <c r="B10" s="44"/>
      <c r="C10" s="44"/>
      <c r="D10" s="44"/>
      <c r="E10" s="44"/>
      <c r="F10" s="44"/>
      <c r="G10" s="44"/>
      <c r="H10" s="44"/>
      <c r="I10" s="44"/>
      <c r="J10" s="44"/>
    </row>
    <row r="11" customFormat="false" ht="12.8" hidden="false" customHeight="false" outlineLevel="0" collapsed="false">
      <c r="A11" s="6" t="s">
        <v>93</v>
      </c>
      <c r="B11" s="8" t="s">
        <v>94</v>
      </c>
      <c r="C11" s="8" t="s">
        <v>95</v>
      </c>
      <c r="D11" s="8" t="s">
        <v>96</v>
      </c>
      <c r="E11" s="8" t="s">
        <v>97</v>
      </c>
      <c r="F11" s="8" t="s">
        <v>98</v>
      </c>
      <c r="G11" s="8" t="s">
        <v>99</v>
      </c>
      <c r="H11" s="8" t="s">
        <v>100</v>
      </c>
      <c r="I11" s="8" t="s">
        <v>101</v>
      </c>
      <c r="J11" s="8" t="s">
        <v>102</v>
      </c>
    </row>
    <row r="12" customFormat="false" ht="12.8" hidden="false" customHeight="false" outlineLevel="0" collapsed="false">
      <c r="A12" s="45" t="s">
        <v>103</v>
      </c>
      <c r="B12" s="46" t="n">
        <f aca="false">'Niveau 1'!A30</f>
        <v>18</v>
      </c>
      <c r="C12" s="46" t="n">
        <f aca="false">'Niveau 1'!H30</f>
        <v>265</v>
      </c>
      <c r="D12" s="46" t="n">
        <f aca="false">'Niveau 1'!I30</f>
        <v>199.47</v>
      </c>
      <c r="E12" s="46" t="n">
        <f aca="false">'Niveau 1'!J30</f>
        <v>2453</v>
      </c>
      <c r="F12" s="46" t="n">
        <f aca="false">'Niveau 1'!G30</f>
        <v>85</v>
      </c>
      <c r="G12" s="46" t="n">
        <f aca="false">C12/B12</f>
        <v>14.7222222222222</v>
      </c>
      <c r="H12" s="46" t="n">
        <f aca="false">D12/B12</f>
        <v>11.0816666666667</v>
      </c>
      <c r="I12" s="46" t="n">
        <f aca="false">E12/B12</f>
        <v>136.277777777778</v>
      </c>
      <c r="J12" s="46" t="n">
        <f aca="false">F12/B12</f>
        <v>4.72222222222222</v>
      </c>
    </row>
    <row r="13" customFormat="false" ht="12.8" hidden="false" customHeight="false" outlineLevel="0" collapsed="false">
      <c r="A13" s="47" t="s">
        <v>104</v>
      </c>
      <c r="B13" s="48" t="n">
        <f aca="false">'Niveau 2'!A15</f>
        <v>6</v>
      </c>
      <c r="C13" s="48" t="n">
        <f aca="false">'Niveau 2'!H15</f>
        <v>66</v>
      </c>
      <c r="D13" s="48" t="n">
        <f aca="false">'Niveau 2'!I15</f>
        <v>52.15</v>
      </c>
      <c r="E13" s="48" t="n">
        <f aca="false">'Niveau 2'!J15</f>
        <v>664</v>
      </c>
      <c r="F13" s="48" t="n">
        <f aca="false">'Niveau 2'!G15</f>
        <v>28</v>
      </c>
      <c r="G13" s="48" t="n">
        <f aca="false">C13/B13</f>
        <v>11</v>
      </c>
      <c r="H13" s="48" t="n">
        <f aca="false">D13/B13</f>
        <v>8.69166666666667</v>
      </c>
      <c r="I13" s="48" t="n">
        <f aca="false">E13/B13</f>
        <v>110.666666666667</v>
      </c>
      <c r="J13" s="48" t="n">
        <f aca="false">F13/B13</f>
        <v>4.66666666666667</v>
      </c>
    </row>
    <row r="14" customFormat="false" ht="12.8" hidden="false" customHeight="false" outlineLevel="0" collapsed="false">
      <c r="A14" s="49" t="s">
        <v>105</v>
      </c>
      <c r="B14" s="50" t="n">
        <f aca="false">Reconnaissance!A36</f>
        <v>6</v>
      </c>
      <c r="C14" s="50"/>
      <c r="D14" s="50"/>
      <c r="E14" s="50"/>
      <c r="F14" s="50" t="n">
        <f aca="false">Reconnaissance!G36</f>
        <v>98</v>
      </c>
      <c r="G14" s="50"/>
      <c r="H14" s="50"/>
      <c r="I14" s="50"/>
      <c r="J14" s="50" t="n">
        <f aca="false">F14/B14</f>
        <v>16.3333333333333</v>
      </c>
    </row>
    <row r="16" customFormat="false" ht="25.35" hidden="false" customHeight="true" outlineLevel="0" collapsed="false">
      <c r="A16" s="44" t="s">
        <v>107</v>
      </c>
      <c r="B16" s="44"/>
      <c r="C16" s="44"/>
      <c r="D16" s="44"/>
      <c r="E16" s="44"/>
      <c r="F16" s="44"/>
      <c r="G16" s="44"/>
      <c r="H16" s="44"/>
      <c r="I16" s="44"/>
      <c r="J16" s="44"/>
    </row>
    <row r="17" customFormat="false" ht="12.8" hidden="false" customHeight="false" outlineLevel="0" collapsed="false">
      <c r="A17" s="6" t="s">
        <v>93</v>
      </c>
      <c r="B17" s="8" t="s">
        <v>94</v>
      </c>
      <c r="C17" s="8" t="s">
        <v>95</v>
      </c>
      <c r="D17" s="8" t="s">
        <v>96</v>
      </c>
      <c r="E17" s="8" t="s">
        <v>97</v>
      </c>
      <c r="F17" s="8" t="s">
        <v>98</v>
      </c>
      <c r="G17" s="8" t="s">
        <v>99</v>
      </c>
      <c r="H17" s="8" t="s">
        <v>100</v>
      </c>
      <c r="I17" s="8" t="s">
        <v>101</v>
      </c>
      <c r="J17" s="8" t="s">
        <v>102</v>
      </c>
    </row>
    <row r="18" customFormat="false" ht="12.8" hidden="false" customHeight="false" outlineLevel="0" collapsed="false">
      <c r="A18" s="45" t="s">
        <v>103</v>
      </c>
      <c r="B18" s="46" t="n">
        <f aca="false">'Niveau 1'!A51</f>
        <v>17</v>
      </c>
      <c r="C18" s="46" t="n">
        <f aca="false">'Niveau 1'!H51</f>
        <v>177</v>
      </c>
      <c r="D18" s="46" t="n">
        <f aca="false">'Niveau 1'!I51</f>
        <v>158.86</v>
      </c>
      <c r="E18" s="46" t="n">
        <f aca="false">'Niveau 1'!J51</f>
        <v>2220</v>
      </c>
      <c r="F18" s="46" t="n">
        <f aca="false">'Niveau 1'!G51</f>
        <v>173</v>
      </c>
      <c r="G18" s="46" t="n">
        <f aca="false">C18/B18</f>
        <v>10.4117647058824</v>
      </c>
      <c r="H18" s="46" t="n">
        <f aca="false">D18/B18</f>
        <v>9.34470588235294</v>
      </c>
      <c r="I18" s="46" t="n">
        <f aca="false">E18/B18</f>
        <v>130.588235294118</v>
      </c>
      <c r="J18" s="46" t="n">
        <f aca="false">F18/B18</f>
        <v>10.1764705882353</v>
      </c>
    </row>
    <row r="19" customFormat="false" ht="12.8" hidden="false" customHeight="false" outlineLevel="0" collapsed="false">
      <c r="A19" s="47" t="s">
        <v>104</v>
      </c>
      <c r="B19" s="48" t="n">
        <f aca="false">'Niveau 2'!A32</f>
        <v>4</v>
      </c>
      <c r="C19" s="48" t="n">
        <f aca="false">'Niveau 2'!H32</f>
        <v>32</v>
      </c>
      <c r="D19" s="48" t="n">
        <f aca="false">'Niveau 2'!I32</f>
        <v>32.05</v>
      </c>
      <c r="E19" s="48" t="n">
        <f aca="false">'Niveau 2'!J32</f>
        <v>340</v>
      </c>
      <c r="F19" s="48" t="n">
        <f aca="false">'Niveau 2'!G32</f>
        <v>0</v>
      </c>
      <c r="G19" s="48" t="n">
        <f aca="false">C19/B19</f>
        <v>8</v>
      </c>
      <c r="H19" s="48" t="n">
        <f aca="false">D19/B19</f>
        <v>8.0125</v>
      </c>
      <c r="I19" s="48" t="n">
        <f aca="false">E19/B19</f>
        <v>85</v>
      </c>
      <c r="J19" s="48" t="n">
        <f aca="false">F19/B19</f>
        <v>0</v>
      </c>
    </row>
    <row r="20" customFormat="false" ht="12.8" hidden="false" customHeight="false" outlineLevel="0" collapsed="false">
      <c r="A20" s="49" t="s">
        <v>105</v>
      </c>
      <c r="B20" s="50" t="n">
        <f aca="false">Reconnaissance!A53</f>
        <v>1</v>
      </c>
      <c r="C20" s="50"/>
      <c r="D20" s="50"/>
      <c r="E20" s="50"/>
      <c r="F20" s="50"/>
      <c r="G20" s="50"/>
      <c r="H20" s="50"/>
      <c r="I20" s="50"/>
      <c r="J20" s="50"/>
    </row>
    <row r="22" customFormat="false" ht="25.35" hidden="false" customHeight="true" outlineLevel="0" collapsed="false">
      <c r="A22" s="44" t="s">
        <v>108</v>
      </c>
      <c r="B22" s="44"/>
      <c r="C22" s="44"/>
      <c r="D22" s="44"/>
      <c r="E22" s="44"/>
      <c r="F22" s="44"/>
      <c r="G22" s="44"/>
      <c r="H22" s="44"/>
      <c r="I22" s="44"/>
      <c r="J22" s="44"/>
    </row>
    <row r="23" customFormat="false" ht="12.8" hidden="false" customHeight="false" outlineLevel="0" collapsed="false">
      <c r="A23" s="6" t="s">
        <v>93</v>
      </c>
      <c r="B23" s="8" t="s">
        <v>94</v>
      </c>
      <c r="C23" s="8" t="s">
        <v>95</v>
      </c>
      <c r="D23" s="8" t="s">
        <v>96</v>
      </c>
      <c r="E23" s="8" t="s">
        <v>97</v>
      </c>
      <c r="F23" s="8" t="s">
        <v>98</v>
      </c>
      <c r="G23" s="8" t="s">
        <v>99</v>
      </c>
      <c r="H23" s="8" t="s">
        <v>100</v>
      </c>
      <c r="I23" s="8" t="s">
        <v>101</v>
      </c>
      <c r="J23" s="8" t="s">
        <v>102</v>
      </c>
    </row>
    <row r="24" customFormat="false" ht="12.8" hidden="false" customHeight="false" outlineLevel="0" collapsed="false">
      <c r="A24" s="45" t="s">
        <v>103</v>
      </c>
      <c r="B24" s="46" t="n">
        <f aca="false">B6+B12+B18</f>
        <v>39</v>
      </c>
      <c r="C24" s="46" t="n">
        <f aca="false">C6+C12+C18</f>
        <v>507</v>
      </c>
      <c r="D24" s="46" t="n">
        <f aca="false">D6+D12+D18</f>
        <v>399.13</v>
      </c>
      <c r="E24" s="46" t="n">
        <f aca="false">E6+E12+E18</f>
        <v>5093</v>
      </c>
      <c r="F24" s="46" t="n">
        <f aca="false">F6+F12+F18</f>
        <v>273</v>
      </c>
      <c r="G24" s="46" t="n">
        <f aca="false">C24/B24</f>
        <v>13</v>
      </c>
      <c r="H24" s="46" t="n">
        <f aca="false">D24/B24</f>
        <v>10.2341025641026</v>
      </c>
      <c r="I24" s="46" t="n">
        <f aca="false">E24/B24</f>
        <v>130.589743589744</v>
      </c>
      <c r="J24" s="46" t="n">
        <f aca="false">F24/B24</f>
        <v>7</v>
      </c>
    </row>
    <row r="25" customFormat="false" ht="12.8" hidden="false" customHeight="false" outlineLevel="0" collapsed="false">
      <c r="A25" s="47" t="s">
        <v>104</v>
      </c>
      <c r="B25" s="48" t="n">
        <f aca="false">B7+B13+B19</f>
        <v>10</v>
      </c>
      <c r="C25" s="48" t="n">
        <f aca="false">C7+C13+C19</f>
        <v>98</v>
      </c>
      <c r="D25" s="48" t="n">
        <f aca="false">D7+D13+D19</f>
        <v>84.2</v>
      </c>
      <c r="E25" s="48" t="n">
        <f aca="false">E7+E13+E19</f>
        <v>1004</v>
      </c>
      <c r="F25" s="48" t="n">
        <f aca="false">F7+F13+F19</f>
        <v>28</v>
      </c>
      <c r="G25" s="48" t="n">
        <f aca="false">C25/B25</f>
        <v>9.8</v>
      </c>
      <c r="H25" s="48" t="n">
        <f aca="false">D25/B25</f>
        <v>8.42</v>
      </c>
      <c r="I25" s="48" t="n">
        <f aca="false">E25/B25</f>
        <v>100.4</v>
      </c>
      <c r="J25" s="48" t="n">
        <f aca="false">F25/B25</f>
        <v>2.8</v>
      </c>
    </row>
    <row r="26" customFormat="false" ht="12.8" hidden="false" customHeight="false" outlineLevel="0" collapsed="false">
      <c r="A26" s="49" t="s">
        <v>105</v>
      </c>
      <c r="B26" s="50" t="n">
        <f aca="false">B8+B14+B20</f>
        <v>7</v>
      </c>
      <c r="C26" s="50" t="n">
        <f aca="false">C8+C14+C20</f>
        <v>0</v>
      </c>
      <c r="D26" s="50" t="n">
        <f aca="false">D8+D14+D20</f>
        <v>0</v>
      </c>
      <c r="E26" s="50" t="n">
        <f aca="false">E8+E14+E20</f>
        <v>0</v>
      </c>
      <c r="F26" s="50" t="n">
        <f aca="false">F8+F14+F20</f>
        <v>98</v>
      </c>
      <c r="G26" s="50" t="n">
        <f aca="false">G8+G14+G20</f>
        <v>0</v>
      </c>
      <c r="H26" s="50" t="n">
        <f aca="false">H8+H14+H20</f>
        <v>0</v>
      </c>
      <c r="I26" s="50" t="n">
        <f aca="false">I8+I14+I20</f>
        <v>0</v>
      </c>
      <c r="J26" s="50" t="n">
        <f aca="false">F26/B26</f>
        <v>14</v>
      </c>
    </row>
    <row r="28" customFormat="false" ht="28.35" hidden="false" customHeight="true" outlineLevel="0" collapsed="false">
      <c r="A28" s="51" t="s">
        <v>109</v>
      </c>
      <c r="B28" s="51" t="n">
        <f aca="false">B24+B25</f>
        <v>49</v>
      </c>
      <c r="C28" s="51" t="n">
        <f aca="false">C24+C25</f>
        <v>605</v>
      </c>
      <c r="D28" s="51" t="n">
        <f aca="false">D24+D25</f>
        <v>483.33</v>
      </c>
      <c r="E28" s="51" t="n">
        <f aca="false">E24+E25</f>
        <v>6097</v>
      </c>
      <c r="F28" s="51" t="n">
        <f aca="false">F24+F25</f>
        <v>301</v>
      </c>
      <c r="G28" s="51" t="n">
        <f aca="false">C28/B28</f>
        <v>12.3469387755102</v>
      </c>
      <c r="H28" s="51" t="n">
        <f aca="false">D28/B28</f>
        <v>9.86387755102041</v>
      </c>
      <c r="I28" s="51" t="n">
        <f aca="false">E28/B28</f>
        <v>124.428571428571</v>
      </c>
      <c r="J28" s="51" t="n">
        <f aca="false">F28/B28</f>
        <v>6.14285714285714</v>
      </c>
    </row>
    <row r="30" customFormat="false" ht="28.35" hidden="false" customHeight="true" outlineLevel="0" collapsed="false">
      <c r="A30" s="52" t="s">
        <v>110</v>
      </c>
      <c r="B30" s="52"/>
      <c r="C30" s="52"/>
      <c r="D30" s="52"/>
      <c r="E30" s="52"/>
      <c r="F30" s="52"/>
      <c r="G30" s="52"/>
      <c r="H30" s="52"/>
      <c r="I30" s="52"/>
      <c r="J30" s="51" t="n">
        <v>21</v>
      </c>
    </row>
  </sheetData>
  <mergeCells count="7">
    <mergeCell ref="A1:J1"/>
    <mergeCell ref="A2:J2"/>
    <mergeCell ref="A4:J4"/>
    <mergeCell ref="A10:J10"/>
    <mergeCell ref="A16:J16"/>
    <mergeCell ref="A22:J22"/>
    <mergeCell ref="A30:I3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245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2022-02-05T14:19:02Z</dcterms:created>
  <dc:creator/>
  <dc:description/>
  <dc:language>fr-FR</dc:language>
  <cp:lastModifiedBy/>
  <dcterms:modified xsi:type="dcterms:W3CDTF">2022-08-29T16:43:57Z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