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iveau 2" sheetId="1" state="visible" r:id="rId2"/>
    <sheet name="Reconnaissance" sheetId="2" state="visible" r:id="rId3"/>
    <sheet name="Statistiques 2021-2022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<sst xmlns="http://schemas.openxmlformats.org/spreadsheetml/2006/main" count="196" uniqueCount="77">
  <si>
    <t xml:space="preserve">Activité Cyclo VTT</t>
  </si>
  <si>
    <t xml:space="preserve">T1 Saison 2021-2022</t>
  </si>
  <si>
    <t xml:space="preserve">Faite</t>
  </si>
  <si>
    <t xml:space="preserve">Date</t>
  </si>
  <si>
    <t xml:space="preserve">Animateur n°1</t>
  </si>
  <si>
    <t xml:space="preserve">Animateur n°2</t>
  </si>
  <si>
    <t xml:space="preserve">Animateur n°3</t>
  </si>
  <si>
    <t xml:space="preserve">Lieu de la mission</t>
  </si>
  <si>
    <t xml:space="preserve">Trajet A/R</t>
  </si>
  <si>
    <t xml:space="preserve">Participants</t>
  </si>
  <si>
    <t xml:space="preserve">Km</t>
  </si>
  <si>
    <t xml:space="preserve">Dénivelé+</t>
  </si>
  <si>
    <t xml:space="preserve">Dénivelé-</t>
  </si>
  <si>
    <t xml:space="preserve">Commentaire</t>
  </si>
  <si>
    <t xml:space="preserve">2021-09-24</t>
  </si>
  <si>
    <t xml:space="preserve">Bacon Michel</t>
  </si>
  <si>
    <t xml:space="preserve">St sauveur - Triadou – Chemin du Rouquet</t>
  </si>
  <si>
    <t xml:space="preserve">RAS</t>
  </si>
  <si>
    <t xml:space="preserve">2021-10-01</t>
  </si>
  <si>
    <t xml:space="preserve">Poisson Pascale</t>
  </si>
  <si>
    <t xml:space="preserve">Restinclière – Triadou -  Chemin du Rouquet</t>
  </si>
  <si>
    <t xml:space="preserve">2021-10-08</t>
  </si>
  <si>
    <t xml:space="preserve">Matelles – St Sauveur par Triadou</t>
  </si>
  <si>
    <t xml:space="preserve">Restinclière – Bois de Périer</t>
  </si>
  <si>
    <t xml:space="preserve">2021-11-19</t>
  </si>
  <si>
    <t xml:space="preserve">Salines de Villeneuve- Estagnol-creux de Miège</t>
  </si>
  <si>
    <t xml:space="preserve"> Sortie à la journée</t>
  </si>
  <si>
    <t xml:space="preserve">Bois de Périer – Assas- Prades cyclable a/r</t>
  </si>
  <si>
    <t xml:space="preserve">Matelles tunnel de la vierge Triadou cyclable</t>
  </si>
  <si>
    <t xml:space="preserve">T2 Saison 2021-2022</t>
  </si>
  <si>
    <t xml:space="preserve">2022-01-07</t>
  </si>
  <si>
    <t xml:space="preserve">le clapiers du Bois de Périé</t>
  </si>
  <si>
    <t xml:space="preserve">4 VTC-AE RAS</t>
  </si>
  <si>
    <t xml:space="preserve">2022-01-14</t>
  </si>
  <si>
    <t xml:space="preserve">Poisson Pascale </t>
  </si>
  <si>
    <t xml:space="preserve">Chapelle d' ALEYRAC</t>
  </si>
  <si>
    <t xml:space="preserve">deux groupes : parcours de 22km et de 50 km - journée</t>
  </si>
  <si>
    <t xml:space="preserve">2022-01-21</t>
  </si>
  <si>
    <t xml:space="preserve">Lavalette</t>
  </si>
  <si>
    <t xml:space="preserve">2022-02-04</t>
  </si>
  <si>
    <t xml:space="preserve">Route de Murles</t>
  </si>
  <si>
    <t xml:space="preserve">2022-02-11</t>
  </si>
  <si>
    <t xml:space="preserve">Bois de Baillarguet</t>
  </si>
  <si>
    <t xml:space="preserve">2022-02-25</t>
  </si>
  <si>
    <t xml:space="preserve">Assas Montaud Guzargues</t>
  </si>
  <si>
    <t xml:space="preserve">2022-03-18</t>
  </si>
  <si>
    <t xml:space="preserve">Matelles</t>
  </si>
  <si>
    <t xml:space="preserve">2022-03-24</t>
  </si>
  <si>
    <t xml:space="preserve">Baillarguet</t>
  </si>
  <si>
    <t xml:space="preserve">T3 Saison 2021-2022</t>
  </si>
  <si>
    <t xml:space="preserve">St Jean de Cuculles</t>
  </si>
  <si>
    <t xml:space="preserve">Restinclière</t>
  </si>
  <si>
    <t xml:space="preserve">Tour de Vias</t>
  </si>
  <si>
    <t xml:space="preserve">-</t>
  </si>
  <si>
    <t xml:space="preserve">Sommières</t>
  </si>
  <si>
    <t xml:space="preserve">La Mosson à Grabels</t>
  </si>
  <si>
    <t xml:space="preserve">passage chez le vétécyste de Grabels absence de frein</t>
  </si>
  <si>
    <t xml:space="preserve">BACON Michel</t>
  </si>
  <si>
    <t xml:space="preserve">St Clément - Grabels - Combaillaux</t>
  </si>
  <si>
    <t xml:space="preserve">EJY</t>
  </si>
  <si>
    <t xml:space="preserve">Récapitulatif trimestre 1</t>
  </si>
  <si>
    <t xml:space="preserve">Niveau</t>
  </si>
  <si>
    <t xml:space="preserve">Nb Sortie</t>
  </si>
  <si>
    <t xml:space="preserve">Total Participant</t>
  </si>
  <si>
    <t xml:space="preserve">Total km sortie</t>
  </si>
  <si>
    <t xml:space="preserve">Total dénivelé+</t>
  </si>
  <si>
    <t xml:space="preserve">Total dénivelé-</t>
  </si>
  <si>
    <t xml:space="preserve">Total km Voiture A/R</t>
  </si>
  <si>
    <t xml:space="preserve">Moyenne participant</t>
  </si>
  <si>
    <t xml:space="preserve">Moyenne  km sortie</t>
  </si>
  <si>
    <t xml:space="preserve">Moyenne dénivelé+</t>
  </si>
  <si>
    <t xml:space="preserve">Moyenne dénivelé-</t>
  </si>
  <si>
    <t xml:space="preserve">Moyenne  km voiture</t>
  </si>
  <si>
    <t xml:space="preserve">Niveau 2</t>
  </si>
  <si>
    <t xml:space="preserve">Reconnaissance</t>
  </si>
  <si>
    <t xml:space="preserve">Récapitulatif trimestre 2</t>
  </si>
  <si>
    <t xml:space="preserve">Récapitulatif trimestre 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</si>
</sst>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General"/>
    <numFmt numFmtId="168" formatCode="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BF00"/>
        <bgColor rgb="FFFF9900"/>
      </patternFill>
    </fill>
    <fill>
      <patternFill patternType="solid">
        <fgColor rgb="FFDDDDDD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81D41A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40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G35" activeCellId="0" sqref="G35"/>
    </sheetView>
  </sheetViews>
  <sheetFormatPr defaultColWidth="11.7421875" defaultRowHeight="12.8" zeroHeight="false" outlineLevelRow="0" outlineLevelCol="0"/>
  <cols>
    <col collapsed="false" customWidth="true" hidden="false" outlineLevel="0" max="1" min="1" style="1" width="6.11"/>
    <col collapsed="false" customWidth="true" hidden="false" outlineLevel="0" max="2" min="2" style="1" width="10.46"/>
    <col collapsed="false" customWidth="true" hidden="false" outlineLevel="0" max="3" min="3" style="0" width="15.74"/>
    <col collapsed="false" customWidth="true" hidden="false" outlineLevel="0" max="4" min="4" style="0" width="15.18"/>
    <col collapsed="false" customWidth="true" hidden="false" outlineLevel="0" max="5" min="5" style="0" width="14.35"/>
    <col collapsed="false" customWidth="true" hidden="false" outlineLevel="0" max="6" min="6" style="0" width="39.16"/>
    <col collapsed="false" customWidth="true" hidden="false" outlineLevel="0" max="7" min="7" style="1" width="9.72"/>
    <col collapsed="false" customWidth="true" hidden="false" outlineLevel="0" max="8" min="8" style="1" width="10.97"/>
    <col collapsed="false" customWidth="true" hidden="false" outlineLevel="0" max="9" min="9" style="1" width="6.23"/>
    <col collapsed="false" customWidth="true" hidden="false" outlineLevel="0" max="10" min="10" style="1" width="11.64"/>
    <col collapsed="false" customWidth="true" hidden="false" outlineLevel="0" max="11" min="11" style="1" width="10.12"/>
    <col collapsed="false" customWidth="true" hidden="false" outlineLevel="0" max="12" min="12" style="1" width="26.81"/>
  </cols>
  <sheetData>
    <row r="1" customFormat="false" ht="24.4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24.4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12.8" hidden="false" customHeight="false" outlineLevel="0" collapsed="false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customFormat="false" ht="12.8" hidden="false" customHeight="false" outlineLevel="0" collapsed="false">
      <c r="A4" s="6" t="n">
        <v>1</v>
      </c>
      <c r="B4" s="7" t="s">
        <v>14</v>
      </c>
      <c r="C4" s="5" t="s">
        <v>15</v>
      </c>
      <c r="D4" s="5"/>
      <c r="E4" s="5"/>
      <c r="F4" s="8" t="s">
        <v>16</v>
      </c>
      <c r="G4" s="6" t="n">
        <v>0</v>
      </c>
      <c r="H4" s="6" t="n">
        <v>6</v>
      </c>
      <c r="I4" s="6" t="n">
        <v>25</v>
      </c>
      <c r="J4" s="1" t="n">
        <v>225</v>
      </c>
      <c r="K4" s="1" t="n">
        <v>223</v>
      </c>
      <c r="L4" s="6" t="s">
        <v>17</v>
      </c>
    </row>
    <row r="5" customFormat="false" ht="12.8" hidden="false" customHeight="false" outlineLevel="0" collapsed="false">
      <c r="A5" s="6" t="n">
        <v>1</v>
      </c>
      <c r="B5" s="7" t="s">
        <v>18</v>
      </c>
      <c r="C5" s="5" t="s">
        <v>19</v>
      </c>
      <c r="D5" s="5" t="s">
        <v>15</v>
      </c>
      <c r="E5" s="5"/>
      <c r="F5" s="8" t="s">
        <v>20</v>
      </c>
      <c r="G5" s="6" t="n">
        <v>0</v>
      </c>
      <c r="H5" s="6" t="n">
        <v>8</v>
      </c>
      <c r="I5" s="6" t="n">
        <v>25</v>
      </c>
      <c r="J5" s="6" t="n">
        <v>342</v>
      </c>
      <c r="K5" s="6" t="n">
        <v>344</v>
      </c>
      <c r="L5" s="6" t="s">
        <v>17</v>
      </c>
    </row>
    <row r="6" customFormat="false" ht="12.8" hidden="false" customHeight="false" outlineLevel="0" collapsed="false">
      <c r="A6" s="6" t="n">
        <v>1</v>
      </c>
      <c r="B6" s="7" t="s">
        <v>21</v>
      </c>
      <c r="C6" s="5" t="s">
        <v>19</v>
      </c>
      <c r="D6" s="5"/>
      <c r="E6" s="5"/>
      <c r="F6" s="8" t="s">
        <v>22</v>
      </c>
      <c r="G6" s="6" t="n">
        <v>0</v>
      </c>
      <c r="H6" s="6" t="n">
        <v>5</v>
      </c>
      <c r="I6" s="6" t="n">
        <v>22</v>
      </c>
      <c r="J6" s="6" t="n">
        <v>155</v>
      </c>
      <c r="K6" s="6" t="n">
        <v>154</v>
      </c>
      <c r="L6" s="6" t="s">
        <v>17</v>
      </c>
    </row>
    <row r="7" customFormat="false" ht="12.8" hidden="false" customHeight="false" outlineLevel="0" collapsed="false">
      <c r="A7" s="9" t="n">
        <v>1</v>
      </c>
      <c r="B7" s="10" t="n">
        <v>44491</v>
      </c>
      <c r="C7" s="5" t="s">
        <v>19</v>
      </c>
      <c r="D7" s="5"/>
      <c r="E7" s="5"/>
      <c r="F7" s="8" t="s">
        <v>23</v>
      </c>
      <c r="G7" s="6" t="n">
        <v>0</v>
      </c>
      <c r="H7" s="6" t="n">
        <v>7</v>
      </c>
      <c r="I7" s="6" t="n">
        <v>25</v>
      </c>
      <c r="J7" s="6" t="n">
        <v>246</v>
      </c>
      <c r="K7" s="6" t="n">
        <v>244</v>
      </c>
      <c r="L7" s="6" t="s">
        <v>17</v>
      </c>
    </row>
    <row r="8" customFormat="false" ht="12.8" hidden="false" customHeight="false" outlineLevel="0" collapsed="false">
      <c r="A8" s="6" t="n">
        <v>1</v>
      </c>
      <c r="B8" s="7" t="s">
        <v>24</v>
      </c>
      <c r="C8" s="5" t="s">
        <v>15</v>
      </c>
      <c r="D8" s="5" t="s">
        <v>19</v>
      </c>
      <c r="E8" s="5"/>
      <c r="F8" s="8" t="s">
        <v>25</v>
      </c>
      <c r="G8" s="6" t="n">
        <v>56</v>
      </c>
      <c r="H8" s="6" t="n">
        <v>11</v>
      </c>
      <c r="I8" s="6" t="n">
        <v>27</v>
      </c>
      <c r="J8" s="6" t="n">
        <v>65</v>
      </c>
      <c r="K8" s="6" t="n">
        <v>65</v>
      </c>
      <c r="L8" s="6" t="s">
        <v>26</v>
      </c>
    </row>
    <row r="9" customFormat="false" ht="12.8" hidden="false" customHeight="false" outlineLevel="0" collapsed="false">
      <c r="A9" s="6" t="n">
        <v>1</v>
      </c>
      <c r="B9" s="10" t="n">
        <v>44533</v>
      </c>
      <c r="C9" s="5" t="s">
        <v>19</v>
      </c>
      <c r="D9" s="5" t="s">
        <v>15</v>
      </c>
      <c r="E9" s="5"/>
      <c r="F9" s="8" t="s">
        <v>27</v>
      </c>
      <c r="G9" s="9" t="n">
        <v>0</v>
      </c>
      <c r="H9" s="9" t="n">
        <v>8</v>
      </c>
      <c r="I9" s="9" t="n">
        <v>28</v>
      </c>
      <c r="J9" s="9" t="n">
        <v>273</v>
      </c>
      <c r="K9" s="9" t="n">
        <v>266</v>
      </c>
      <c r="L9" s="4" t="s">
        <v>17</v>
      </c>
    </row>
    <row r="10" customFormat="false" ht="12.8" hidden="false" customHeight="false" outlineLevel="0" collapsed="false">
      <c r="A10" s="6" t="n">
        <v>1</v>
      </c>
      <c r="B10" s="10" t="n">
        <v>44547</v>
      </c>
      <c r="C10" s="5" t="s">
        <v>15</v>
      </c>
      <c r="D10" s="5" t="s">
        <v>19</v>
      </c>
      <c r="E10" s="5"/>
      <c r="F10" s="8" t="s">
        <v>28</v>
      </c>
      <c r="G10" s="9" t="n">
        <v>0</v>
      </c>
      <c r="H10" s="9" t="n">
        <v>7</v>
      </c>
      <c r="I10" s="9" t="n">
        <v>21</v>
      </c>
      <c r="J10" s="9" t="n">
        <v>155</v>
      </c>
      <c r="K10" s="9" t="n">
        <v>154</v>
      </c>
      <c r="L10" s="4" t="s">
        <v>17</v>
      </c>
    </row>
    <row r="11" customFormat="false" ht="12.8" hidden="false" customHeight="false" outlineLevel="0" collapsed="false">
      <c r="A11" s="11" t="n">
        <f aca="false">SUM(A4:A10)</f>
        <v>7</v>
      </c>
      <c r="B11" s="11"/>
      <c r="C11" s="12"/>
      <c r="D11" s="12"/>
      <c r="E11" s="12"/>
      <c r="F11" s="12"/>
      <c r="G11" s="11" t="n">
        <f aca="false">SUM(G4:G10)</f>
        <v>56</v>
      </c>
      <c r="H11" s="11" t="n">
        <f aca="false">SUM(H4:H10)</f>
        <v>52</v>
      </c>
      <c r="I11" s="11" t="n">
        <f aca="false">SUM(I4:I10)</f>
        <v>173</v>
      </c>
      <c r="J11" s="11" t="n">
        <f aca="false">SUM(J4:J10)</f>
        <v>1461</v>
      </c>
      <c r="K11" s="11" t="n">
        <f aca="false">SUM(K4:K10)</f>
        <v>1450</v>
      </c>
      <c r="L11" s="13"/>
    </row>
    <row r="13" customFormat="false" ht="24.45" hidden="false" customHeight="false" outlineLevel="0" collapsed="false">
      <c r="A13" s="3" t="s">
        <v>29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customFormat="false" ht="12.8" hidden="false" customHeight="false" outlineLevel="0" collapsed="false">
      <c r="A14" s="4" t="s">
        <v>2</v>
      </c>
      <c r="B14" s="4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4" t="s">
        <v>8</v>
      </c>
      <c r="H14" s="4" t="s">
        <v>9</v>
      </c>
      <c r="I14" s="4" t="s">
        <v>10</v>
      </c>
      <c r="J14" s="4" t="str">
        <f aca="false">J3</f>
        <v>Dénivelé+</v>
      </c>
      <c r="K14" s="4" t="str">
        <f aca="false">K3</f>
        <v>Dénivelé-</v>
      </c>
      <c r="L14" s="4" t="s">
        <v>13</v>
      </c>
    </row>
    <row r="15" customFormat="false" ht="12.8" hidden="false" customHeight="false" outlineLevel="0" collapsed="false">
      <c r="A15" s="6" t="n">
        <v>1</v>
      </c>
      <c r="B15" s="7" t="s">
        <v>30</v>
      </c>
      <c r="C15" s="5" t="s">
        <v>15</v>
      </c>
      <c r="D15" s="5" t="s">
        <v>19</v>
      </c>
      <c r="E15" s="5"/>
      <c r="F15" s="8" t="s">
        <v>31</v>
      </c>
      <c r="G15" s="6" t="n">
        <v>0</v>
      </c>
      <c r="H15" s="6" t="n">
        <v>4</v>
      </c>
      <c r="I15" s="6" t="n">
        <v>29</v>
      </c>
      <c r="J15" s="6" t="n">
        <v>302</v>
      </c>
      <c r="K15" s="6" t="n">
        <v>288</v>
      </c>
      <c r="L15" s="6" t="s">
        <v>32</v>
      </c>
      <c r="M15" s="14"/>
      <c r="N15" s="14"/>
      <c r="O15" s="14"/>
      <c r="P15" s="14"/>
    </row>
    <row r="16" customFormat="false" ht="23.85" hidden="false" customHeight="false" outlineLevel="0" collapsed="false">
      <c r="A16" s="6" t="n">
        <v>1</v>
      </c>
      <c r="B16" s="7" t="s">
        <v>33</v>
      </c>
      <c r="C16" s="5" t="s">
        <v>34</v>
      </c>
      <c r="D16" s="5" t="s">
        <v>15</v>
      </c>
      <c r="E16" s="5"/>
      <c r="F16" s="8" t="s">
        <v>35</v>
      </c>
      <c r="G16" s="6" t="n">
        <v>30</v>
      </c>
      <c r="H16" s="6" t="n">
        <v>10</v>
      </c>
      <c r="I16" s="6" t="n">
        <v>22</v>
      </c>
      <c r="J16" s="6" t="n">
        <v>332</v>
      </c>
      <c r="K16" s="6" t="n">
        <v>360</v>
      </c>
      <c r="L16" s="15" t="s">
        <v>36</v>
      </c>
      <c r="M16" s="14"/>
      <c r="N16" s="14"/>
      <c r="O16" s="14"/>
      <c r="P16" s="14"/>
    </row>
    <row r="17" customFormat="false" ht="12.8" hidden="false" customHeight="false" outlineLevel="0" collapsed="false">
      <c r="A17" s="6" t="n">
        <v>1</v>
      </c>
      <c r="B17" s="7" t="s">
        <v>37</v>
      </c>
      <c r="C17" s="5" t="s">
        <v>15</v>
      </c>
      <c r="D17" s="5"/>
      <c r="E17" s="5"/>
      <c r="F17" s="5" t="s">
        <v>38</v>
      </c>
      <c r="G17" s="6" t="n">
        <v>0</v>
      </c>
      <c r="H17" s="6" t="n">
        <v>8</v>
      </c>
      <c r="I17" s="6" t="n">
        <v>21</v>
      </c>
      <c r="J17" s="6" t="n">
        <v>231</v>
      </c>
      <c r="K17" s="6" t="n">
        <v>189</v>
      </c>
      <c r="L17" s="6" t="s">
        <v>17</v>
      </c>
      <c r="M17" s="14"/>
      <c r="N17" s="14"/>
      <c r="O17" s="14"/>
      <c r="P17" s="14"/>
    </row>
    <row r="18" customFormat="false" ht="12.8" hidden="false" customHeight="false" outlineLevel="0" collapsed="false">
      <c r="A18" s="9" t="n">
        <v>1</v>
      </c>
      <c r="B18" s="7" t="s">
        <v>39</v>
      </c>
      <c r="C18" s="5" t="s">
        <v>19</v>
      </c>
      <c r="D18" s="5"/>
      <c r="E18" s="5"/>
      <c r="F18" s="5" t="s">
        <v>40</v>
      </c>
      <c r="G18" s="6" t="n">
        <v>0</v>
      </c>
      <c r="H18" s="6" t="n">
        <v>9</v>
      </c>
      <c r="I18" s="6" t="n">
        <v>26</v>
      </c>
      <c r="J18" s="6" t="n">
        <v>395</v>
      </c>
      <c r="K18" s="4" t="n">
        <v>387</v>
      </c>
      <c r="L18" s="6" t="s">
        <v>17</v>
      </c>
    </row>
    <row r="19" customFormat="false" ht="12.8" hidden="false" customHeight="false" outlineLevel="0" collapsed="false">
      <c r="A19" s="9" t="n">
        <v>1</v>
      </c>
      <c r="B19" s="7" t="s">
        <v>41</v>
      </c>
      <c r="C19" s="5" t="s">
        <v>19</v>
      </c>
      <c r="D19" s="5"/>
      <c r="E19" s="5"/>
      <c r="F19" s="5" t="s">
        <v>42</v>
      </c>
      <c r="G19" s="6" t="n">
        <v>0</v>
      </c>
      <c r="H19" s="6" t="n">
        <v>6</v>
      </c>
      <c r="I19" s="6" t="n">
        <v>26</v>
      </c>
      <c r="J19" s="6" t="n">
        <v>320</v>
      </c>
      <c r="K19" s="4" t="n">
        <v>216</v>
      </c>
      <c r="L19" s="6" t="s">
        <v>17</v>
      </c>
    </row>
    <row r="20" customFormat="false" ht="12.8" hidden="false" customHeight="false" outlineLevel="0" collapsed="false">
      <c r="A20" s="6" t="n">
        <v>1</v>
      </c>
      <c r="B20" s="7" t="s">
        <v>43</v>
      </c>
      <c r="C20" s="5" t="s">
        <v>19</v>
      </c>
      <c r="D20" s="5" t="s">
        <v>15</v>
      </c>
      <c r="E20" s="5"/>
      <c r="F20" s="16" t="s">
        <v>44</v>
      </c>
      <c r="G20" s="6" t="n">
        <v>28</v>
      </c>
      <c r="H20" s="6" t="n">
        <v>5</v>
      </c>
      <c r="I20" s="6" t="n">
        <v>34</v>
      </c>
      <c r="J20" s="6" t="n">
        <v>328</v>
      </c>
      <c r="K20" s="6" t="n">
        <v>328</v>
      </c>
      <c r="L20" s="6" t="s">
        <v>17</v>
      </c>
    </row>
    <row r="21" customFormat="false" ht="12.8" hidden="false" customHeight="false" outlineLevel="0" collapsed="false">
      <c r="A21" s="6" t="n">
        <v>1</v>
      </c>
      <c r="B21" s="7" t="s">
        <v>45</v>
      </c>
      <c r="C21" s="5" t="s">
        <v>19</v>
      </c>
      <c r="D21" s="5"/>
      <c r="E21" s="5"/>
      <c r="F21" s="5" t="s">
        <v>46</v>
      </c>
      <c r="G21" s="6" t="n">
        <v>0</v>
      </c>
      <c r="H21" s="6" t="n">
        <v>4</v>
      </c>
      <c r="I21" s="6" t="n">
        <v>29</v>
      </c>
      <c r="J21" s="6" t="n">
        <v>290</v>
      </c>
      <c r="K21" s="6" t="n">
        <v>248</v>
      </c>
      <c r="L21" s="6" t="s">
        <v>17</v>
      </c>
    </row>
    <row r="22" customFormat="false" ht="12.8" hidden="false" customHeight="false" outlineLevel="0" collapsed="false">
      <c r="A22" s="6" t="n">
        <v>1</v>
      </c>
      <c r="B22" s="7" t="s">
        <v>47</v>
      </c>
      <c r="C22" s="5" t="s">
        <v>19</v>
      </c>
      <c r="D22" s="5"/>
      <c r="E22" s="5"/>
      <c r="F22" s="5" t="s">
        <v>48</v>
      </c>
      <c r="G22" s="6" t="n">
        <v>0</v>
      </c>
      <c r="H22" s="6" t="n">
        <v>5</v>
      </c>
      <c r="I22" s="6" t="n">
        <v>28</v>
      </c>
      <c r="J22" s="6" t="n">
        <v>216</v>
      </c>
      <c r="K22" s="6" t="n">
        <v>197</v>
      </c>
      <c r="L22" s="4" t="s">
        <v>17</v>
      </c>
    </row>
    <row r="23" customFormat="false" ht="12.8" hidden="false" customHeight="false" outlineLevel="0" collapsed="false">
      <c r="A23" s="11" t="n">
        <f aca="false">SUM(A15:A22)</f>
        <v>8</v>
      </c>
      <c r="B23" s="11"/>
      <c r="C23" s="12"/>
      <c r="D23" s="12"/>
      <c r="E23" s="12"/>
      <c r="F23" s="12"/>
      <c r="G23" s="11" t="n">
        <f aca="false">SUM(G15:G22)</f>
        <v>58</v>
      </c>
      <c r="H23" s="11" t="n">
        <f aca="false">SUM(H15:H22)</f>
        <v>51</v>
      </c>
      <c r="I23" s="11" t="n">
        <f aca="false">SUM(I15:I22)</f>
        <v>215</v>
      </c>
      <c r="J23" s="11" t="n">
        <f aca="false">SUM(J15:J22)</f>
        <v>2414</v>
      </c>
      <c r="K23" s="11" t="n">
        <f aca="false">SUM(K15:K22)</f>
        <v>2213</v>
      </c>
      <c r="L23" s="13"/>
    </row>
    <row r="25" customFormat="false" ht="24.45" hidden="false" customHeight="false" outlineLevel="0" collapsed="false">
      <c r="A25" s="3" t="s">
        <v>49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customFormat="false" ht="12.8" hidden="false" customHeight="false" outlineLevel="0" collapsed="false">
      <c r="A26" s="4" t="s">
        <v>2</v>
      </c>
      <c r="B26" s="4" t="s">
        <v>3</v>
      </c>
      <c r="C26" s="5" t="s">
        <v>4</v>
      </c>
      <c r="D26" s="5" t="s">
        <v>5</v>
      </c>
      <c r="E26" s="5" t="s">
        <v>6</v>
      </c>
      <c r="F26" s="5" t="s">
        <v>7</v>
      </c>
      <c r="G26" s="4" t="s">
        <v>8</v>
      </c>
      <c r="H26" s="4" t="s">
        <v>9</v>
      </c>
      <c r="I26" s="4" t="s">
        <v>10</v>
      </c>
      <c r="J26" s="4" t="str">
        <f aca="false">J3</f>
        <v>Dénivelé+</v>
      </c>
      <c r="K26" s="4" t="str">
        <f aca="false">K3</f>
        <v>Dénivelé-</v>
      </c>
      <c r="L26" s="4" t="s">
        <v>13</v>
      </c>
    </row>
    <row r="27" customFormat="false" ht="12.8" hidden="false" customHeight="false" outlineLevel="0" collapsed="false">
      <c r="A27" s="6" t="n">
        <v>1</v>
      </c>
      <c r="B27" s="17" t="n">
        <v>44659</v>
      </c>
      <c r="C27" s="18" t="s">
        <v>19</v>
      </c>
      <c r="D27" s="18"/>
      <c r="E27" s="18"/>
      <c r="F27" s="18" t="s">
        <v>50</v>
      </c>
      <c r="G27" s="19" t="n">
        <v>0</v>
      </c>
      <c r="H27" s="19" t="n">
        <v>5</v>
      </c>
      <c r="I27" s="19" t="n">
        <v>27</v>
      </c>
      <c r="J27" s="19" t="n">
        <v>212</v>
      </c>
      <c r="K27" s="19" t="n">
        <v>209</v>
      </c>
      <c r="L27" s="20" t="s">
        <v>17</v>
      </c>
    </row>
    <row r="28" customFormat="false" ht="12.8" hidden="false" customHeight="false" outlineLevel="0" collapsed="false">
      <c r="A28" s="6" t="n">
        <v>1</v>
      </c>
      <c r="B28" s="17" t="n">
        <v>44673</v>
      </c>
      <c r="C28" s="18" t="s">
        <v>15</v>
      </c>
      <c r="D28" s="18"/>
      <c r="E28" s="18"/>
      <c r="F28" s="18" t="s">
        <v>51</v>
      </c>
      <c r="G28" s="19" t="n">
        <v>0</v>
      </c>
      <c r="H28" s="19" t="n">
        <v>3</v>
      </c>
      <c r="I28" s="19" t="n">
        <v>29</v>
      </c>
      <c r="J28" s="19" t="n">
        <v>290</v>
      </c>
      <c r="K28" s="19" t="n">
        <v>248</v>
      </c>
      <c r="L28" s="20" t="s">
        <v>17</v>
      </c>
    </row>
    <row r="29" customFormat="false" ht="12.8" hidden="false" customHeight="false" outlineLevel="0" collapsed="false">
      <c r="A29" s="6" t="n">
        <v>1</v>
      </c>
      <c r="B29" s="17" t="n">
        <v>44680</v>
      </c>
      <c r="C29" s="18" t="s">
        <v>15</v>
      </c>
      <c r="D29" s="18"/>
      <c r="E29" s="18"/>
      <c r="F29" s="18" t="s">
        <v>52</v>
      </c>
      <c r="G29" s="19" t="n">
        <v>0</v>
      </c>
      <c r="H29" s="19" t="n">
        <v>3</v>
      </c>
      <c r="I29" s="19" t="n">
        <v>34</v>
      </c>
      <c r="J29" s="19" t="s">
        <v>53</v>
      </c>
      <c r="K29" s="19" t="s">
        <v>53</v>
      </c>
      <c r="L29" s="20" t="s">
        <v>17</v>
      </c>
    </row>
    <row r="30" customFormat="false" ht="12.8" hidden="false" customHeight="false" outlineLevel="0" collapsed="false">
      <c r="A30" s="19" t="n">
        <v>1</v>
      </c>
      <c r="B30" s="17" t="n">
        <v>44694</v>
      </c>
      <c r="C30" s="18" t="s">
        <v>19</v>
      </c>
      <c r="D30" s="18"/>
      <c r="E30" s="18"/>
      <c r="F30" s="18" t="s">
        <v>54</v>
      </c>
      <c r="G30" s="19" t="n">
        <v>80</v>
      </c>
      <c r="H30" s="19" t="n">
        <v>4</v>
      </c>
      <c r="I30" s="19" t="n">
        <v>40</v>
      </c>
      <c r="J30" s="19" t="n">
        <v>389</v>
      </c>
      <c r="K30" s="19" t="n">
        <v>385</v>
      </c>
      <c r="L30" s="21" t="s">
        <v>17</v>
      </c>
    </row>
    <row r="31" customFormat="false" ht="23.85" hidden="false" customHeight="false" outlineLevel="0" collapsed="false">
      <c r="A31" s="6" t="n">
        <v>1</v>
      </c>
      <c r="B31" s="17" t="n">
        <v>44701</v>
      </c>
      <c r="C31" s="18" t="s">
        <v>19</v>
      </c>
      <c r="D31" s="18"/>
      <c r="E31" s="18"/>
      <c r="F31" s="18" t="s">
        <v>55</v>
      </c>
      <c r="G31" s="19" t="n">
        <v>0</v>
      </c>
      <c r="H31" s="19" t="n">
        <v>5</v>
      </c>
      <c r="I31" s="19" t="n">
        <v>23</v>
      </c>
      <c r="J31" s="19" t="n">
        <v>276</v>
      </c>
      <c r="K31" s="20" t="n">
        <v>269</v>
      </c>
      <c r="L31" s="22" t="s">
        <v>56</v>
      </c>
    </row>
    <row r="32" customFormat="false" ht="12.8" hidden="false" customHeight="false" outlineLevel="0" collapsed="false">
      <c r="A32" s="6" t="n">
        <v>1</v>
      </c>
      <c r="B32" s="17" t="n">
        <v>44722</v>
      </c>
      <c r="C32" s="18" t="s">
        <v>57</v>
      </c>
      <c r="D32" s="18"/>
      <c r="E32" s="18"/>
      <c r="F32" s="18" t="s">
        <v>58</v>
      </c>
      <c r="G32" s="19" t="n">
        <v>0</v>
      </c>
      <c r="H32" s="19" t="n">
        <v>1</v>
      </c>
      <c r="I32" s="19" t="n">
        <v>30</v>
      </c>
      <c r="J32" s="19" t="s">
        <v>53</v>
      </c>
      <c r="K32" s="19" t="s">
        <v>53</v>
      </c>
      <c r="L32" s="20" t="s">
        <v>59</v>
      </c>
    </row>
    <row r="33" customFormat="false" ht="12.8" hidden="false" customHeight="false" outlineLevel="0" collapsed="false">
      <c r="A33" s="6" t="n">
        <v>0</v>
      </c>
      <c r="B33" s="17"/>
      <c r="C33" s="18"/>
      <c r="D33" s="18"/>
      <c r="E33" s="18"/>
      <c r="F33" s="18"/>
      <c r="G33" s="19"/>
      <c r="H33" s="19"/>
      <c r="I33" s="19"/>
      <c r="J33" s="19"/>
      <c r="K33" s="19"/>
      <c r="L33" s="20"/>
    </row>
    <row r="34" customFormat="false" ht="12.8" hidden="false" customHeight="false" outlineLevel="0" collapsed="false">
      <c r="A34" s="6"/>
      <c r="B34" s="10"/>
      <c r="C34" s="5"/>
      <c r="D34" s="5"/>
      <c r="E34" s="5"/>
      <c r="F34" s="23"/>
      <c r="G34" s="9"/>
      <c r="H34" s="9"/>
      <c r="I34" s="9"/>
      <c r="J34" s="9"/>
      <c r="K34" s="9"/>
      <c r="L34" s="4"/>
    </row>
    <row r="35" customFormat="false" ht="12.8" hidden="false" customHeight="false" outlineLevel="0" collapsed="false">
      <c r="A35" s="6"/>
      <c r="B35" s="10"/>
      <c r="C35" s="5"/>
      <c r="D35" s="5"/>
      <c r="E35" s="5"/>
      <c r="F35" s="23"/>
      <c r="G35" s="9"/>
      <c r="H35" s="9"/>
      <c r="I35" s="9"/>
      <c r="J35" s="9"/>
      <c r="K35" s="9"/>
      <c r="L35" s="4"/>
    </row>
    <row r="36" customFormat="false" ht="12.8" hidden="false" customHeight="false" outlineLevel="0" collapsed="false">
      <c r="A36" s="6"/>
      <c r="B36" s="10"/>
      <c r="C36" s="5"/>
      <c r="D36" s="5"/>
      <c r="E36" s="5"/>
      <c r="F36" s="23"/>
      <c r="G36" s="9"/>
      <c r="H36" s="9"/>
      <c r="I36" s="9"/>
      <c r="J36" s="9"/>
      <c r="K36" s="9"/>
      <c r="L36" s="4"/>
    </row>
    <row r="37" customFormat="false" ht="12.8" hidden="false" customHeight="false" outlineLevel="0" collapsed="false">
      <c r="A37" s="6"/>
      <c r="B37" s="10"/>
      <c r="C37" s="5"/>
      <c r="D37" s="5"/>
      <c r="E37" s="5"/>
      <c r="F37" s="23"/>
      <c r="G37" s="9"/>
      <c r="H37" s="9"/>
      <c r="I37" s="9"/>
      <c r="J37" s="9"/>
      <c r="K37" s="9"/>
      <c r="L37" s="4"/>
    </row>
    <row r="38" customFormat="false" ht="12.8" hidden="false" customHeight="false" outlineLevel="0" collapsed="false">
      <c r="A38" s="6"/>
      <c r="B38" s="10"/>
      <c r="C38" s="5"/>
      <c r="D38" s="5"/>
      <c r="E38" s="5"/>
      <c r="F38" s="23"/>
      <c r="G38" s="9"/>
      <c r="H38" s="9"/>
      <c r="I38" s="9"/>
      <c r="J38" s="9"/>
      <c r="K38" s="9"/>
      <c r="L38" s="4"/>
    </row>
    <row r="39" customFormat="false" ht="12.8" hidden="false" customHeight="false" outlineLevel="0" collapsed="false">
      <c r="A39" s="6"/>
      <c r="B39" s="10"/>
      <c r="C39" s="5"/>
      <c r="D39" s="5"/>
      <c r="E39" s="5"/>
      <c r="F39" s="5"/>
      <c r="G39" s="9"/>
      <c r="H39" s="9"/>
      <c r="I39" s="9"/>
      <c r="J39" s="9"/>
      <c r="K39" s="9"/>
      <c r="L39" s="4"/>
    </row>
    <row r="40" customFormat="false" ht="12.8" hidden="false" customHeight="false" outlineLevel="0" collapsed="false">
      <c r="A40" s="11" t="n">
        <f aca="false">SUM(A27:A39)</f>
        <v>6</v>
      </c>
      <c r="B40" s="11"/>
      <c r="C40" s="12"/>
      <c r="D40" s="12"/>
      <c r="E40" s="12"/>
      <c r="F40" s="12"/>
      <c r="G40" s="11" t="n">
        <f aca="false">SUM(G27:G39)</f>
        <v>80</v>
      </c>
      <c r="H40" s="11" t="n">
        <f aca="false">SUM(H27:H39)</f>
        <v>21</v>
      </c>
      <c r="I40" s="11" t="n">
        <f aca="false">SUM(I27:I39)</f>
        <v>183</v>
      </c>
      <c r="J40" s="11" t="n">
        <f aca="false">SUM(J27:J39)</f>
        <v>1167</v>
      </c>
      <c r="K40" s="11" t="n">
        <f aca="false">SUM(K27:K39)</f>
        <v>1111</v>
      </c>
      <c r="L40" s="13"/>
    </row>
  </sheetData>
  <mergeCells count="4">
    <mergeCell ref="A1:L1"/>
    <mergeCell ref="A2:L2"/>
    <mergeCell ref="A13:L13"/>
    <mergeCell ref="A25:L25"/>
  </mergeCells>
  <conditionalFormatting sqref="A4:A10 A15:A22 A27:A39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2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A52" activeCellId="0" sqref="A52"/>
    </sheetView>
  </sheetViews>
  <sheetFormatPr defaultColWidth="12.43359375" defaultRowHeight="12.8" zeroHeight="false" outlineLevelRow="0" outlineLevelCol="0"/>
  <cols>
    <col collapsed="false" customWidth="true" hidden="false" outlineLevel="0" max="1" min="1" style="1" width="5.6"/>
    <col collapsed="false" customWidth="true" hidden="false" outlineLevel="0" max="2" min="2" style="1" width="10.46"/>
    <col collapsed="false" customWidth="true" hidden="false" outlineLevel="0" max="3" min="3" style="0" width="15.74"/>
    <col collapsed="false" customWidth="true" hidden="false" outlineLevel="0" max="4" min="4" style="0" width="15.18"/>
    <col collapsed="false" customWidth="true" hidden="false" outlineLevel="0" max="5" min="5" style="0" width="12.96"/>
    <col collapsed="false" customWidth="true" hidden="false" outlineLevel="0" max="6" min="6" style="0" width="38.2"/>
    <col collapsed="false" customWidth="true" hidden="false" outlineLevel="0" max="7" min="7" style="1" width="9.47"/>
    <col collapsed="false" customWidth="true" hidden="false" outlineLevel="0" max="8" min="8" style="1" width="24.45"/>
    <col collapsed="false" customWidth="true" hidden="false" outlineLevel="0" max="1024" min="1021" style="0" width="8.67"/>
  </cols>
  <sheetData>
    <row r="1" customFormat="false" ht="24.4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4.45" hidden="false" customHeight="false" outlineLevel="0" collapsed="false">
      <c r="A2" s="24" t="s">
        <v>1</v>
      </c>
      <c r="B2" s="24"/>
      <c r="C2" s="24"/>
      <c r="D2" s="24"/>
      <c r="E2" s="24"/>
      <c r="F2" s="24"/>
      <c r="G2" s="24"/>
      <c r="H2" s="24"/>
    </row>
    <row r="3" customFormat="false" ht="12.8" hidden="false" customHeight="false" outlineLevel="0" collapsed="false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8</v>
      </c>
      <c r="H3" s="4" t="s">
        <v>13</v>
      </c>
    </row>
    <row r="4" customFormat="false" ht="12.8" hidden="false" customHeight="false" outlineLevel="0" collapsed="false">
      <c r="A4" s="6"/>
      <c r="B4" s="25"/>
      <c r="C4" s="5"/>
      <c r="D4" s="5"/>
      <c r="E4" s="5"/>
      <c r="F4" s="5"/>
      <c r="G4" s="6"/>
      <c r="H4" s="15"/>
    </row>
    <row r="5" customFormat="false" ht="12.8" hidden="false" customHeight="false" outlineLevel="0" collapsed="false">
      <c r="A5" s="6"/>
      <c r="B5" s="25"/>
      <c r="C5" s="5"/>
      <c r="D5" s="5"/>
      <c r="E5" s="5"/>
      <c r="F5" s="5"/>
      <c r="G5" s="6"/>
      <c r="H5" s="6"/>
    </row>
    <row r="6" customFormat="false" ht="12.8" hidden="false" customHeight="false" outlineLevel="0" collapsed="false">
      <c r="A6" s="6"/>
      <c r="B6" s="25"/>
      <c r="C6" s="5"/>
      <c r="D6" s="5"/>
      <c r="E6" s="5"/>
      <c r="F6" s="5"/>
      <c r="G6" s="6"/>
      <c r="H6" s="6"/>
    </row>
    <row r="7" customFormat="false" ht="12.8" hidden="false" customHeight="false" outlineLevel="0" collapsed="false">
      <c r="A7" s="6"/>
      <c r="B7" s="25"/>
      <c r="C7" s="5"/>
      <c r="D7" s="5"/>
      <c r="E7" s="5"/>
      <c r="F7" s="5"/>
      <c r="G7" s="6"/>
      <c r="H7" s="6"/>
    </row>
    <row r="8" customFormat="false" ht="12.8" hidden="false" customHeight="false" outlineLevel="0" collapsed="false">
      <c r="A8" s="26"/>
      <c r="B8" s="5"/>
      <c r="C8" s="5"/>
      <c r="D8" s="5"/>
      <c r="E8" s="5"/>
      <c r="F8" s="5"/>
      <c r="G8" s="5"/>
      <c r="H8" s="5"/>
    </row>
    <row r="9" customFormat="false" ht="12.8" hidden="false" customHeight="false" outlineLevel="0" collapsed="false">
      <c r="A9" s="6"/>
      <c r="B9" s="25"/>
      <c r="C9" s="5"/>
      <c r="D9" s="5"/>
      <c r="E9" s="5"/>
      <c r="F9" s="5"/>
      <c r="G9" s="6"/>
      <c r="H9" s="6"/>
    </row>
    <row r="10" customFormat="false" ht="12.8" hidden="false" customHeight="false" outlineLevel="0" collapsed="false">
      <c r="A10" s="6"/>
      <c r="B10" s="10"/>
      <c r="C10" s="5"/>
      <c r="D10" s="5"/>
      <c r="E10" s="5"/>
      <c r="F10" s="23"/>
      <c r="G10" s="9"/>
      <c r="H10" s="4"/>
    </row>
    <row r="11" customFormat="false" ht="12.8" hidden="false" customHeight="false" outlineLevel="0" collapsed="false">
      <c r="A11" s="6"/>
      <c r="B11" s="10"/>
      <c r="C11" s="5"/>
      <c r="D11" s="5"/>
      <c r="E11" s="5"/>
      <c r="F11" s="23"/>
      <c r="G11" s="9"/>
      <c r="H11" s="4"/>
    </row>
    <row r="12" customFormat="false" ht="12.8" hidden="false" customHeight="false" outlineLevel="0" collapsed="false">
      <c r="A12" s="6"/>
      <c r="B12" s="10"/>
      <c r="C12" s="5"/>
      <c r="D12" s="5"/>
      <c r="E12" s="5"/>
      <c r="F12" s="23"/>
      <c r="G12" s="9"/>
      <c r="H12" s="4"/>
    </row>
    <row r="13" customFormat="false" ht="12.8" hidden="false" customHeight="false" outlineLevel="0" collapsed="false">
      <c r="A13" s="6"/>
      <c r="B13" s="10"/>
      <c r="C13" s="5"/>
      <c r="D13" s="5"/>
      <c r="E13" s="5"/>
      <c r="F13" s="23"/>
      <c r="G13" s="9"/>
      <c r="H13" s="4"/>
    </row>
    <row r="14" customFormat="false" ht="12.8" hidden="false" customHeight="false" outlineLevel="0" collapsed="false">
      <c r="A14" s="6"/>
      <c r="B14" s="10"/>
      <c r="C14" s="5"/>
      <c r="D14" s="5"/>
      <c r="E14" s="5"/>
      <c r="F14" s="23"/>
      <c r="G14" s="9"/>
      <c r="H14" s="4"/>
    </row>
    <row r="15" customFormat="false" ht="12.8" hidden="false" customHeight="false" outlineLevel="0" collapsed="false">
      <c r="A15" s="6"/>
      <c r="B15" s="7"/>
      <c r="C15" s="5"/>
      <c r="D15" s="5"/>
      <c r="E15" s="5"/>
      <c r="F15" s="5"/>
      <c r="G15" s="9"/>
      <c r="H15" s="4"/>
    </row>
    <row r="16" customFormat="false" ht="12.8" hidden="false" customHeight="false" outlineLevel="0" collapsed="false">
      <c r="A16" s="6"/>
      <c r="B16" s="7"/>
      <c r="C16" s="5"/>
      <c r="D16" s="5"/>
      <c r="E16" s="5"/>
      <c r="F16" s="5"/>
      <c r="G16" s="9"/>
      <c r="H16" s="4"/>
    </row>
    <row r="17" customFormat="false" ht="12.8" hidden="false" customHeight="false" outlineLevel="0" collapsed="false">
      <c r="A17" s="6"/>
      <c r="B17" s="7"/>
      <c r="C17" s="5"/>
      <c r="D17" s="5"/>
      <c r="E17" s="5"/>
      <c r="F17" s="5"/>
      <c r="G17" s="9"/>
      <c r="H17" s="4"/>
    </row>
    <row r="18" customFormat="false" ht="12.8" hidden="false" customHeight="false" outlineLevel="0" collapsed="false">
      <c r="A18" s="27" t="n">
        <f aca="false">SUM(A4:A17)</f>
        <v>0</v>
      </c>
      <c r="B18" s="27"/>
      <c r="C18" s="28"/>
      <c r="D18" s="28"/>
      <c r="E18" s="28"/>
      <c r="F18" s="28"/>
      <c r="G18" s="27" t="n">
        <f aca="false">SUM(G4:G17)</f>
        <v>0</v>
      </c>
      <c r="H18" s="29"/>
    </row>
    <row r="20" customFormat="false" ht="24.45" hidden="false" customHeight="false" outlineLevel="0" collapsed="false">
      <c r="A20" s="24" t="s">
        <v>29</v>
      </c>
      <c r="B20" s="24"/>
      <c r="C20" s="24"/>
      <c r="D20" s="24"/>
      <c r="E20" s="24"/>
      <c r="F20" s="24"/>
      <c r="G20" s="24"/>
      <c r="H20" s="24"/>
    </row>
    <row r="21" customFormat="false" ht="12.8" hidden="false" customHeight="false" outlineLevel="0" collapsed="false">
      <c r="A21" s="4"/>
      <c r="B21" s="4" t="s">
        <v>3</v>
      </c>
      <c r="C21" s="5" t="s">
        <v>4</v>
      </c>
      <c r="D21" s="5" t="s">
        <v>5</v>
      </c>
      <c r="E21" s="5" t="s">
        <v>6</v>
      </c>
      <c r="F21" s="5" t="s">
        <v>7</v>
      </c>
      <c r="G21" s="4" t="s">
        <v>8</v>
      </c>
      <c r="H21" s="4" t="s">
        <v>13</v>
      </c>
    </row>
    <row r="22" customFormat="false" ht="12.8" hidden="false" customHeight="false" outlineLevel="0" collapsed="false">
      <c r="A22" s="6"/>
      <c r="B22" s="25"/>
      <c r="C22" s="5"/>
      <c r="D22" s="5"/>
      <c r="E22" s="5"/>
      <c r="F22" s="5"/>
      <c r="G22" s="6"/>
      <c r="H22" s="6"/>
      <c r="I22" s="14"/>
      <c r="J22" s="14"/>
      <c r="K22" s="14"/>
      <c r="L22" s="14"/>
    </row>
    <row r="23" customFormat="false" ht="12.8" hidden="false" customHeight="false" outlineLevel="0" collapsed="false">
      <c r="A23" s="6"/>
      <c r="B23" s="25"/>
      <c r="C23" s="5"/>
      <c r="D23" s="5"/>
      <c r="E23" s="5"/>
      <c r="F23" s="5"/>
      <c r="G23" s="6"/>
      <c r="H23" s="15"/>
      <c r="I23" s="14"/>
      <c r="J23" s="14"/>
      <c r="K23" s="14"/>
      <c r="L23" s="14"/>
    </row>
    <row r="24" customFormat="false" ht="12.8" hidden="false" customHeight="false" outlineLevel="0" collapsed="false">
      <c r="A24" s="6"/>
      <c r="B24" s="25"/>
      <c r="C24" s="5"/>
      <c r="D24" s="5"/>
      <c r="E24" s="5"/>
      <c r="F24" s="5"/>
      <c r="G24" s="6"/>
      <c r="H24" s="6"/>
      <c r="I24" s="14"/>
      <c r="J24" s="14"/>
      <c r="K24" s="14"/>
      <c r="L24" s="14"/>
    </row>
    <row r="25" customFormat="false" ht="12.8" hidden="false" customHeight="false" outlineLevel="0" collapsed="false">
      <c r="A25" s="9"/>
      <c r="B25" s="25"/>
      <c r="C25" s="5"/>
      <c r="D25" s="5"/>
      <c r="E25" s="5"/>
      <c r="F25" s="5"/>
      <c r="G25" s="6"/>
      <c r="H25" s="6"/>
    </row>
    <row r="26" customFormat="false" ht="12.8" hidden="false" customHeight="false" outlineLevel="0" collapsed="false">
      <c r="A26" s="9"/>
      <c r="B26" s="25"/>
      <c r="C26" s="5"/>
      <c r="D26" s="5"/>
      <c r="E26" s="5"/>
      <c r="F26" s="5"/>
      <c r="G26" s="6"/>
      <c r="H26" s="6"/>
    </row>
    <row r="27" customFormat="false" ht="12.8" hidden="false" customHeight="false" outlineLevel="0" collapsed="false">
      <c r="A27" s="6"/>
      <c r="B27" s="25"/>
      <c r="C27" s="5"/>
      <c r="D27" s="5"/>
      <c r="E27" s="5"/>
      <c r="F27" s="5"/>
      <c r="G27" s="6"/>
      <c r="H27" s="6"/>
    </row>
    <row r="28" customFormat="false" ht="12.8" hidden="false" customHeight="false" outlineLevel="0" collapsed="false">
      <c r="A28" s="6"/>
      <c r="B28" s="25"/>
      <c r="C28" s="5"/>
      <c r="D28" s="5"/>
      <c r="E28" s="5"/>
      <c r="F28" s="5"/>
      <c r="G28" s="6"/>
      <c r="H28" s="6"/>
    </row>
    <row r="29" customFormat="false" ht="12.8" hidden="false" customHeight="false" outlineLevel="0" collapsed="false">
      <c r="A29" s="6"/>
      <c r="B29" s="10"/>
      <c r="C29" s="5"/>
      <c r="D29" s="5"/>
      <c r="E29" s="5"/>
      <c r="F29" s="5"/>
      <c r="G29" s="9"/>
      <c r="H29" s="4"/>
    </row>
    <row r="30" customFormat="false" ht="12.8" hidden="false" customHeight="false" outlineLevel="0" collapsed="false">
      <c r="A30" s="6"/>
      <c r="B30" s="10"/>
      <c r="C30" s="5"/>
      <c r="D30" s="5"/>
      <c r="E30" s="5"/>
      <c r="F30" s="5"/>
      <c r="G30" s="9"/>
      <c r="H30" s="4"/>
    </row>
    <row r="31" customFormat="false" ht="12.8" hidden="false" customHeight="false" outlineLevel="0" collapsed="false">
      <c r="A31" s="6"/>
      <c r="B31" s="10"/>
      <c r="C31" s="5"/>
      <c r="D31" s="5"/>
      <c r="E31" s="5"/>
      <c r="F31" s="5"/>
      <c r="G31" s="9"/>
      <c r="H31" s="4"/>
    </row>
    <row r="32" customFormat="false" ht="12.8" hidden="false" customHeight="false" outlineLevel="0" collapsed="false">
      <c r="A32" s="6"/>
      <c r="B32" s="10"/>
      <c r="C32" s="5"/>
      <c r="D32" s="5"/>
      <c r="E32" s="5"/>
      <c r="F32" s="5"/>
      <c r="G32" s="9"/>
      <c r="H32" s="4"/>
    </row>
    <row r="33" customFormat="false" ht="12.8" hidden="false" customHeight="false" outlineLevel="0" collapsed="false">
      <c r="A33" s="6"/>
      <c r="B33" s="10"/>
      <c r="C33" s="5"/>
      <c r="D33" s="5"/>
      <c r="E33" s="5"/>
      <c r="F33" s="5"/>
      <c r="G33" s="9"/>
      <c r="H33" s="4"/>
    </row>
    <row r="34" customFormat="false" ht="12.8" hidden="false" customHeight="false" outlineLevel="0" collapsed="false">
      <c r="A34" s="6"/>
      <c r="B34" s="10"/>
      <c r="C34" s="5"/>
      <c r="D34" s="5"/>
      <c r="E34" s="5"/>
      <c r="F34" s="5"/>
      <c r="G34" s="9"/>
      <c r="H34" s="4"/>
    </row>
    <row r="35" customFormat="false" ht="12.8" hidden="false" customHeight="false" outlineLevel="0" collapsed="false">
      <c r="A35" s="27" t="n">
        <f aca="false">SUM(A22:A34)</f>
        <v>0</v>
      </c>
      <c r="B35" s="27"/>
      <c r="C35" s="28"/>
      <c r="D35" s="28"/>
      <c r="E35" s="28"/>
      <c r="F35" s="28"/>
      <c r="G35" s="27" t="n">
        <f aca="false">SUM(G22:G34)</f>
        <v>0</v>
      </c>
      <c r="H35" s="29"/>
    </row>
    <row r="37" customFormat="false" ht="24.45" hidden="false" customHeight="false" outlineLevel="0" collapsed="false">
      <c r="A37" s="24" t="s">
        <v>49</v>
      </c>
      <c r="B37" s="24"/>
      <c r="C37" s="24"/>
      <c r="D37" s="24"/>
      <c r="E37" s="24"/>
      <c r="F37" s="24"/>
      <c r="G37" s="24"/>
      <c r="H37" s="24"/>
    </row>
    <row r="38" customFormat="false" ht="12.8" hidden="false" customHeight="false" outlineLevel="0" collapsed="false">
      <c r="A38" s="4" t="s">
        <v>2</v>
      </c>
      <c r="B38" s="4" t="s">
        <v>3</v>
      </c>
      <c r="C38" s="5" t="s">
        <v>4</v>
      </c>
      <c r="D38" s="5" t="s">
        <v>5</v>
      </c>
      <c r="E38" s="5" t="s">
        <v>6</v>
      </c>
      <c r="F38" s="5" t="s">
        <v>7</v>
      </c>
      <c r="G38" s="4" t="s">
        <v>8</v>
      </c>
      <c r="H38" s="4" t="s">
        <v>13</v>
      </c>
    </row>
    <row r="39" customFormat="false" ht="12.8" hidden="false" customHeight="false" outlineLevel="0" collapsed="false">
      <c r="A39" s="6"/>
      <c r="B39" s="10"/>
      <c r="C39" s="5"/>
      <c r="D39" s="5"/>
      <c r="E39" s="5"/>
      <c r="F39" s="30"/>
      <c r="G39" s="9"/>
      <c r="H39" s="4"/>
    </row>
    <row r="40" customFormat="false" ht="12.8" hidden="false" customHeight="false" outlineLevel="0" collapsed="false">
      <c r="A40" s="6"/>
      <c r="B40" s="10"/>
      <c r="C40" s="5"/>
      <c r="D40" s="5"/>
      <c r="E40" s="5"/>
      <c r="F40" s="30"/>
      <c r="G40" s="9"/>
      <c r="H40" s="4"/>
    </row>
    <row r="41" customFormat="false" ht="12.8" hidden="false" customHeight="false" outlineLevel="0" collapsed="false">
      <c r="A41" s="6"/>
      <c r="B41" s="10"/>
      <c r="C41" s="5"/>
      <c r="D41" s="5"/>
      <c r="E41" s="5"/>
      <c r="F41" s="30"/>
      <c r="G41" s="9"/>
      <c r="H41" s="4"/>
    </row>
    <row r="42" customFormat="false" ht="12.8" hidden="false" customHeight="false" outlineLevel="0" collapsed="false">
      <c r="A42" s="6"/>
      <c r="B42" s="10"/>
      <c r="C42" s="31"/>
      <c r="D42" s="31"/>
      <c r="E42" s="31"/>
      <c r="F42" s="30"/>
      <c r="G42" s="9"/>
      <c r="H42" s="9"/>
    </row>
    <row r="43" customFormat="false" ht="12.8" hidden="false" customHeight="false" outlineLevel="0" collapsed="false">
      <c r="A43" s="6"/>
      <c r="B43" s="10"/>
      <c r="C43" s="31"/>
      <c r="D43" s="31"/>
      <c r="E43" s="31"/>
      <c r="F43" s="31"/>
      <c r="G43" s="9"/>
      <c r="H43" s="9"/>
    </row>
    <row r="44" customFormat="false" ht="12.8" hidden="false" customHeight="false" outlineLevel="0" collapsed="false">
      <c r="A44" s="6"/>
      <c r="B44" s="10"/>
      <c r="C44" s="5"/>
      <c r="D44" s="5"/>
      <c r="E44" s="5"/>
      <c r="F44" s="23"/>
      <c r="G44" s="9"/>
      <c r="H44" s="4"/>
    </row>
    <row r="45" customFormat="false" ht="12.8" hidden="false" customHeight="false" outlineLevel="0" collapsed="false">
      <c r="A45" s="6"/>
      <c r="B45" s="10"/>
      <c r="C45" s="5"/>
      <c r="D45" s="5"/>
      <c r="E45" s="5"/>
      <c r="F45" s="23"/>
      <c r="G45" s="9"/>
      <c r="H45" s="4"/>
    </row>
    <row r="46" customFormat="false" ht="12.8" hidden="false" customHeight="false" outlineLevel="0" collapsed="false">
      <c r="A46" s="6"/>
      <c r="B46" s="10"/>
      <c r="C46" s="5"/>
      <c r="D46" s="5"/>
      <c r="E46" s="5"/>
      <c r="F46" s="23"/>
      <c r="G46" s="9"/>
      <c r="H46" s="4"/>
    </row>
    <row r="47" customFormat="false" ht="12.8" hidden="false" customHeight="false" outlineLevel="0" collapsed="false">
      <c r="A47" s="6"/>
      <c r="B47" s="10"/>
      <c r="C47" s="5"/>
      <c r="D47" s="5"/>
      <c r="E47" s="5"/>
      <c r="F47" s="23"/>
      <c r="G47" s="9"/>
      <c r="H47" s="4"/>
    </row>
    <row r="48" customFormat="false" ht="12.8" hidden="false" customHeight="false" outlineLevel="0" collapsed="false">
      <c r="A48" s="6"/>
      <c r="B48" s="10"/>
      <c r="C48" s="5"/>
      <c r="D48" s="5"/>
      <c r="E48" s="5"/>
      <c r="F48" s="23"/>
      <c r="G48" s="9"/>
      <c r="H48" s="4"/>
    </row>
    <row r="49" customFormat="false" ht="12.8" hidden="false" customHeight="false" outlineLevel="0" collapsed="false">
      <c r="A49" s="6"/>
      <c r="B49" s="10"/>
      <c r="C49" s="5"/>
      <c r="D49" s="5"/>
      <c r="E49" s="5"/>
      <c r="F49" s="23"/>
      <c r="G49" s="9"/>
      <c r="H49" s="4"/>
    </row>
    <row r="50" customFormat="false" ht="12.8" hidden="false" customHeight="false" outlineLevel="0" collapsed="false">
      <c r="A50" s="6"/>
      <c r="B50" s="10"/>
      <c r="C50" s="5"/>
      <c r="D50" s="5"/>
      <c r="E50" s="5"/>
      <c r="F50" s="23"/>
      <c r="G50" s="9"/>
      <c r="H50" s="4"/>
    </row>
    <row r="51" customFormat="false" ht="12.8" hidden="false" customHeight="false" outlineLevel="0" collapsed="false">
      <c r="A51" s="6"/>
      <c r="B51" s="10"/>
      <c r="C51" s="5"/>
      <c r="D51" s="5"/>
      <c r="E51" s="5"/>
      <c r="F51" s="5"/>
      <c r="G51" s="9"/>
      <c r="H51" s="4"/>
    </row>
    <row r="52" customFormat="false" ht="12.8" hidden="false" customHeight="false" outlineLevel="0" collapsed="false">
      <c r="A52" s="27" t="n">
        <f aca="false">SUM(A39:A51)</f>
        <v>0</v>
      </c>
      <c r="B52" s="27"/>
      <c r="C52" s="28"/>
      <c r="D52" s="28"/>
      <c r="E52" s="28"/>
      <c r="F52" s="28"/>
      <c r="G52" s="27" t="n">
        <f aca="false">SUM(G39:G51)</f>
        <v>0</v>
      </c>
      <c r="H52" s="29"/>
    </row>
  </sheetData>
  <mergeCells count="4">
    <mergeCell ref="A1:H1"/>
    <mergeCell ref="A2:H2"/>
    <mergeCell ref="A20:H20"/>
    <mergeCell ref="A37:H37"/>
  </mergeCells>
  <conditionalFormatting sqref="A4:A17 A22:A34 A39:A51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6" activeCellId="0" sqref="C26"/>
    </sheetView>
  </sheetViews>
  <sheetFormatPr defaultColWidth="11.7421875" defaultRowHeight="12.8" zeroHeight="false" outlineLevelRow="0" outlineLevelCol="0"/>
  <cols>
    <col collapsed="false" customWidth="true" hidden="false" outlineLevel="0" max="1" min="1" style="1" width="14.88"/>
    <col collapsed="false" customWidth="true" hidden="false" outlineLevel="0" max="2" min="2" style="1" width="9.07"/>
    <col collapsed="false" customWidth="true" hidden="false" outlineLevel="0" max="3" min="3" style="0" width="14.62"/>
    <col collapsed="false" customWidth="true" hidden="false" outlineLevel="0" max="4" min="4" style="0" width="13.52"/>
    <col collapsed="false" customWidth="true" hidden="false" outlineLevel="0" max="5" min="5" style="0" width="13.82"/>
    <col collapsed="false" customWidth="true" hidden="false" outlineLevel="0" max="6" min="6" style="0" width="13.24"/>
    <col collapsed="false" customWidth="true" hidden="false" outlineLevel="0" max="7" min="7" style="1" width="18.12"/>
    <col collapsed="false" customWidth="true" hidden="false" outlineLevel="0" max="8" min="8" style="1" width="17.83"/>
    <col collapsed="false" customWidth="true" hidden="false" outlineLevel="0" max="9" min="9" style="1" width="17.55"/>
    <col collapsed="false" customWidth="true" hidden="false" outlineLevel="0" max="10" min="10" style="1" width="17.27"/>
    <col collapsed="false" customWidth="true" hidden="false" outlineLevel="0" max="11" min="11" style="1" width="16.71"/>
    <col collapsed="false" customWidth="true" hidden="false" outlineLevel="0" max="12" min="12" style="1" width="18.52"/>
  </cols>
  <sheetData>
    <row r="1" customFormat="false" ht="24.4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24.4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4" customFormat="false" ht="24.6" hidden="false" customHeight="true" outlineLevel="0" collapsed="false">
      <c r="A4" s="32" t="s">
        <v>60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customFormat="false" ht="12.8" hidden="false" customHeight="false" outlineLevel="0" collapsed="false">
      <c r="A5" s="4" t="s">
        <v>61</v>
      </c>
      <c r="B5" s="5" t="s">
        <v>62</v>
      </c>
      <c r="C5" s="5" t="s">
        <v>63</v>
      </c>
      <c r="D5" s="5" t="s">
        <v>64</v>
      </c>
      <c r="E5" s="5" t="s">
        <v>65</v>
      </c>
      <c r="F5" s="5" t="s">
        <v>66</v>
      </c>
      <c r="G5" s="5" t="s">
        <v>67</v>
      </c>
      <c r="H5" s="5" t="s">
        <v>68</v>
      </c>
      <c r="I5" s="5" t="s">
        <v>69</v>
      </c>
      <c r="J5" s="5" t="s">
        <v>70</v>
      </c>
      <c r="K5" s="4" t="s">
        <v>71</v>
      </c>
      <c r="L5" s="5" t="s">
        <v>72</v>
      </c>
    </row>
    <row r="6" customFormat="false" ht="12.8" hidden="false" customHeight="false" outlineLevel="0" collapsed="false">
      <c r="A6" s="33" t="s">
        <v>73</v>
      </c>
      <c r="B6" s="33" t="n">
        <f aca="false">'Niveau 2'!A11</f>
        <v>7</v>
      </c>
      <c r="C6" s="34" t="n">
        <f aca="false">'Niveau 2'!H11</f>
        <v>52</v>
      </c>
      <c r="D6" s="34" t="n">
        <f aca="false">'Niveau 2'!I11</f>
        <v>173</v>
      </c>
      <c r="E6" s="34" t="n">
        <f aca="false">'Niveau 2'!J11</f>
        <v>1461</v>
      </c>
      <c r="F6" s="34" t="n">
        <f aca="false">'Niveau 2'!K11</f>
        <v>1450</v>
      </c>
      <c r="G6" s="33" t="n">
        <f aca="false">'Niveau 2'!G11</f>
        <v>56</v>
      </c>
      <c r="H6" s="35" t="n">
        <f aca="false">C6/B6</f>
        <v>7.42857142857143</v>
      </c>
      <c r="I6" s="35" t="n">
        <f aca="false">D6/B6</f>
        <v>24.7142857142857</v>
      </c>
      <c r="J6" s="35" t="n">
        <f aca="false">E6/B6</f>
        <v>208.714285714286</v>
      </c>
      <c r="K6" s="35" t="n">
        <f aca="false">F6/B6</f>
        <v>207.142857142857</v>
      </c>
      <c r="L6" s="35" t="n">
        <f aca="false">G6/B6</f>
        <v>8</v>
      </c>
    </row>
    <row r="7" customFormat="false" ht="12.8" hidden="false" customHeight="false" outlineLevel="0" collapsed="false">
      <c r="A7" s="36" t="s">
        <v>74</v>
      </c>
      <c r="B7" s="36" t="n">
        <f aca="false">Reconnaissance!A18</f>
        <v>0</v>
      </c>
      <c r="C7" s="37" t="n">
        <v>0</v>
      </c>
      <c r="D7" s="37" t="n">
        <v>0</v>
      </c>
      <c r="E7" s="37" t="n">
        <v>0</v>
      </c>
      <c r="F7" s="37" t="n">
        <v>0</v>
      </c>
      <c r="G7" s="36" t="n">
        <v>0</v>
      </c>
      <c r="H7" s="38" t="n">
        <v>0</v>
      </c>
      <c r="I7" s="38" t="n">
        <v>0</v>
      </c>
      <c r="J7" s="38" t="n">
        <v>0</v>
      </c>
      <c r="K7" s="38" t="n">
        <v>0</v>
      </c>
      <c r="L7" s="38" t="n">
        <v>0</v>
      </c>
    </row>
    <row r="9" customFormat="false" ht="24.6" hidden="false" customHeight="true" outlineLevel="0" collapsed="false">
      <c r="A9" s="32" t="s">
        <v>75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customFormat="false" ht="12.8" hidden="false" customHeight="false" outlineLevel="0" collapsed="false">
      <c r="A10" s="4" t="s">
        <v>61</v>
      </c>
      <c r="B10" s="5" t="s">
        <v>62</v>
      </c>
      <c r="C10" s="5" t="s">
        <v>63</v>
      </c>
      <c r="D10" s="5" t="s">
        <v>64</v>
      </c>
      <c r="E10" s="5" t="s">
        <v>65</v>
      </c>
      <c r="F10" s="5" t="s">
        <v>66</v>
      </c>
      <c r="G10" s="5" t="s">
        <v>67</v>
      </c>
      <c r="H10" s="5" t="s">
        <v>68</v>
      </c>
      <c r="I10" s="5" t="s">
        <v>69</v>
      </c>
      <c r="J10" s="5" t="s">
        <v>70</v>
      </c>
      <c r="K10" s="4" t="s">
        <v>71</v>
      </c>
      <c r="L10" s="5" t="s">
        <v>72</v>
      </c>
    </row>
    <row r="11" customFormat="false" ht="12.8" hidden="false" customHeight="false" outlineLevel="0" collapsed="false">
      <c r="A11" s="33" t="s">
        <v>73</v>
      </c>
      <c r="B11" s="33" t="n">
        <f aca="false">'Niveau 2'!A23</f>
        <v>8</v>
      </c>
      <c r="C11" s="34" t="n">
        <f aca="false">'Niveau 2'!H23</f>
        <v>51</v>
      </c>
      <c r="D11" s="34" t="n">
        <f aca="false">'Niveau 2'!I23</f>
        <v>215</v>
      </c>
      <c r="E11" s="34" t="n">
        <f aca="false">'Niveau 2'!J23</f>
        <v>2414</v>
      </c>
      <c r="F11" s="34" t="n">
        <f aca="false">'Niveau 2'!K23</f>
        <v>2213</v>
      </c>
      <c r="G11" s="33" t="n">
        <f aca="false">'Niveau 2'!G23</f>
        <v>58</v>
      </c>
      <c r="H11" s="35" t="n">
        <f aca="false">C11/B11</f>
        <v>6.375</v>
      </c>
      <c r="I11" s="35" t="n">
        <f aca="false">D11/B11</f>
        <v>26.875</v>
      </c>
      <c r="J11" s="35" t="n">
        <f aca="false">E11/B11</f>
        <v>301.75</v>
      </c>
      <c r="K11" s="35" t="n">
        <f aca="false">F11/B11</f>
        <v>276.625</v>
      </c>
      <c r="L11" s="35" t="n">
        <f aca="false">G11/B11</f>
        <v>7.25</v>
      </c>
    </row>
    <row r="12" customFormat="false" ht="12.8" hidden="false" customHeight="false" outlineLevel="0" collapsed="false">
      <c r="A12" s="36" t="s">
        <v>74</v>
      </c>
      <c r="B12" s="36" t="n">
        <f aca="false">Reconnaissance!A23</f>
        <v>0</v>
      </c>
      <c r="C12" s="37" t="n">
        <v>0</v>
      </c>
      <c r="D12" s="37" t="n">
        <v>0</v>
      </c>
      <c r="E12" s="37" t="n">
        <v>0</v>
      </c>
      <c r="F12" s="37" t="n">
        <v>0</v>
      </c>
      <c r="G12" s="36" t="n">
        <v>0</v>
      </c>
      <c r="H12" s="38" t="n">
        <v>0</v>
      </c>
      <c r="I12" s="38" t="n">
        <v>0</v>
      </c>
      <c r="J12" s="38" t="n">
        <v>0</v>
      </c>
      <c r="K12" s="38" t="n">
        <v>0</v>
      </c>
      <c r="L12" s="38" t="n">
        <v>0</v>
      </c>
    </row>
    <row r="14" customFormat="false" ht="24.6" hidden="false" customHeight="true" outlineLevel="0" collapsed="false">
      <c r="A14" s="32" t="s">
        <v>76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customFormat="false" ht="12.8" hidden="false" customHeight="false" outlineLevel="0" collapsed="false">
      <c r="A15" s="4" t="s">
        <v>61</v>
      </c>
      <c r="B15" s="5" t="s">
        <v>62</v>
      </c>
      <c r="C15" s="5" t="s">
        <v>63</v>
      </c>
      <c r="D15" s="5" t="s">
        <v>64</v>
      </c>
      <c r="E15" s="5" t="s">
        <v>65</v>
      </c>
      <c r="F15" s="5" t="s">
        <v>66</v>
      </c>
      <c r="G15" s="5" t="s">
        <v>67</v>
      </c>
      <c r="H15" s="5" t="s">
        <v>68</v>
      </c>
      <c r="I15" s="5" t="s">
        <v>69</v>
      </c>
      <c r="J15" s="5" t="s">
        <v>70</v>
      </c>
      <c r="K15" s="4" t="s">
        <v>71</v>
      </c>
      <c r="L15" s="5" t="s">
        <v>72</v>
      </c>
    </row>
    <row r="16" customFormat="false" ht="12.8" hidden="false" customHeight="false" outlineLevel="0" collapsed="false">
      <c r="A16" s="33" t="s">
        <v>73</v>
      </c>
      <c r="B16" s="33" t="n">
        <f aca="false">'Niveau 2'!A40</f>
        <v>6</v>
      </c>
      <c r="C16" s="34" t="n">
        <f aca="false">'Niveau 2'!H40</f>
        <v>21</v>
      </c>
      <c r="D16" s="34" t="n">
        <f aca="false">'Niveau 2'!I40</f>
        <v>183</v>
      </c>
      <c r="E16" s="34" t="n">
        <f aca="false">'Niveau 2'!J40</f>
        <v>1167</v>
      </c>
      <c r="F16" s="34" t="n">
        <f aca="false">'Niveau 2'!K40</f>
        <v>1111</v>
      </c>
      <c r="G16" s="33" t="n">
        <f aca="false">'Niveau 2'!G40</f>
        <v>80</v>
      </c>
      <c r="H16" s="35" t="n">
        <f aca="false">C16/B16</f>
        <v>3.5</v>
      </c>
      <c r="I16" s="35" t="n">
        <f aca="false">D16/B16</f>
        <v>30.5</v>
      </c>
      <c r="J16" s="35" t="n">
        <f aca="false">E16/B16</f>
        <v>194.5</v>
      </c>
      <c r="K16" s="35" t="n">
        <f aca="false">F16/B16</f>
        <v>185.166666666667</v>
      </c>
      <c r="L16" s="35" t="n">
        <f aca="false">G16/B16</f>
        <v>13.3333333333333</v>
      </c>
    </row>
    <row r="17" customFormat="false" ht="12.8" hidden="false" customHeight="false" outlineLevel="0" collapsed="false">
      <c r="A17" s="36" t="s">
        <v>74</v>
      </c>
      <c r="B17" s="36" t="n">
        <f aca="false">Reconnaissance!A28</f>
        <v>0</v>
      </c>
      <c r="C17" s="37" t="n">
        <v>0</v>
      </c>
      <c r="D17" s="37" t="n">
        <v>0</v>
      </c>
      <c r="E17" s="37" t="n">
        <v>0</v>
      </c>
      <c r="F17" s="37" t="n">
        <v>0</v>
      </c>
      <c r="G17" s="36" t="n">
        <v>0</v>
      </c>
      <c r="H17" s="38" t="n">
        <v>0</v>
      </c>
      <c r="I17" s="38" t="n">
        <v>0</v>
      </c>
      <c r="J17" s="38" t="n">
        <v>0</v>
      </c>
      <c r="K17" s="38" t="n">
        <v>0</v>
      </c>
      <c r="L17" s="38" t="n">
        <v>0</v>
      </c>
    </row>
  </sheetData>
  <mergeCells count="5">
    <mergeCell ref="A1:L1"/>
    <mergeCell ref="A2:L2"/>
    <mergeCell ref="A4:L4"/>
    <mergeCell ref="A9:L9"/>
    <mergeCell ref="A14:L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274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2022-02-05T14:45:11Z</dcterms:created>
  <dc:creator/>
  <dc:description/>
  <dc:language>fr-FR</dc:language>
  <cp:lastModifiedBy/>
  <dcterms:modified xsi:type="dcterms:W3CDTF">2023-01-10T12:13:17Z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