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iveau 1" sheetId="1" state="visible" r:id="rId2"/>
    <sheet name="Niveau 2" sheetId="2" state="visible" r:id="rId3"/>
    <sheet name="Reconnaissance" sheetId="3" state="visible" r:id="rId4"/>
    <sheet name="Statistiques 2023-2024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<sst xmlns="http://schemas.openxmlformats.org/spreadsheetml/2006/main" count="509" uniqueCount="85">
  <si>
    <t xml:space="preserve">Activité Marche Nordique</t>
  </si>
  <si>
    <t xml:space="preserve">T1 Saison 2023-2024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</si>
  <si>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</si>
  <si>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</si>
  <si>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</si>
  <si>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</si>
  <si>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</si>
  <si>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</si>
  <si>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</si>
  <si>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</si>
  <si>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</si>
  <si>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</si>
  <si>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</t>
  </si>
  <si>
    <t xml:space="preserve">Commentaire</t>
  </si>
  <si>
    <t xml:space="preserve">Garcia Françoise</t>
  </si>
  <si>
    <t xml:space="preserve">Zapera Annie</t>
  </si>
  <si>
    <t xml:space="preserve">St Gély</t>
  </si>
  <si>
    <t xml:space="preserve">RAS</t>
  </si>
  <si>
    <t xml:space="preserve">Barreyre Jean Michel</t>
  </si>
  <si>
    <t xml:space="preserve">Saint gely du fesc , ancienne rte des matelles</t>
  </si>
  <si>
    <t xml:space="preserve">parcours 1h50</t>
  </si>
  <si>
    <t xml:space="preserve">Grannat Marie Chantal</t>
  </si>
  <si>
    <t xml:space="preserve">Cano Maguy</t>
  </si>
  <si>
    <t xml:space="preserve">RAS Niv 1 : 10 et Niv2 : 8</t>
  </si>
  <si>
    <t xml:space="preserve">Barreyre Jean-Michel</t>
  </si>
  <si>
    <t xml:space="preserve">Palavas les Flots</t>
  </si>
  <si>
    <t xml:space="preserve">Intempérie</t>
  </si>
  <si>
    <t xml:space="preserve">St Gely</t>
  </si>
  <si>
    <t xml:space="preserve">Granat Marie-Chantal</t>
  </si>
  <si>
    <t xml:space="preserve">Domaine de Réstinclières</t>
  </si>
  <si>
    <t xml:space="preserve">St Gély-les Matelles</t>
  </si>
  <si>
    <t xml:space="preserve">St Gély-Les Matelles</t>
  </si>
  <si>
    <t xml:space="preserve">Assas</t>
  </si>
  <si>
    <t xml:space="preserve">St Mathieu de Tréviers</t>
  </si>
  <si>
    <t xml:space="preserve">EAS</t>
  </si>
  <si>
    <t xml:space="preserve">Baillarguet</t>
  </si>
  <si>
    <t xml:space="preserve">Cassagnole (Prades le Lez)</t>
  </si>
  <si>
    <t xml:space="preserve">T2 Saison 2023-2024</t>
  </si>
  <si>
    <t xml:space="preserve">Zapera annie</t>
  </si>
  <si>
    <t xml:space="preserve">St Gély les Vautes</t>
  </si>
  <si>
    <t xml:space="preserve">St Gély plateau de Piquet</t>
  </si>
  <si>
    <t xml:space="preserve">Plateau de Piquet</t>
  </si>
  <si>
    <t xml:space="preserve">Les Matelles</t>
  </si>
  <si>
    <t xml:space="preserve">Sortie crêpes</t>
  </si>
  <si>
    <t xml:space="preserve">GARCIA Francoise</t>
  </si>
  <si>
    <t xml:space="preserve">BARREYRE Jean Michel</t>
  </si>
  <si>
    <t xml:space="preserve">Saint Gely - les Matelles - St Gely</t>
  </si>
  <si>
    <t xml:space="preserve">St Sauveur</t>
  </si>
  <si>
    <t xml:space="preserve">Grabels</t>
  </si>
  <si>
    <t xml:space="preserve">Lac de Cécélés St Mathieu</t>
  </si>
  <si>
    <t xml:space="preserve">St Mathieu lac de Cécéles</t>
  </si>
  <si>
    <t xml:space="preserve">T3 Saison 2023-2024</t>
  </si>
  <si>
    <t xml:space="preserve">garcia Françoise</t>
  </si>
  <si>
    <t xml:space="preserve">St Sauveur Domaine de Restinclière</t>
  </si>
  <si>
    <t xml:space="preserve">Granat Marie Chantal</t>
  </si>
  <si>
    <t xml:space="preserve">St Gély Les Matelles</t>
  </si>
  <si>
    <t xml:space="preserve">Cano maguy</t>
  </si>
  <si>
    <t xml:space="preserve">ZaperaAnnie</t>
  </si>
  <si>
    <t xml:space="preserve">Sortie Crêpes</t>
  </si>
  <si>
    <t xml:space="preserve">St Mathieu lac de Cécélés</t>
  </si>
  <si>
    <t xml:space="preserve">St Gély Les Vautes</t>
  </si>
  <si>
    <t xml:space="preserve">Prades le Lez (Cassagnole)</t>
  </si>
  <si>
    <t xml:space="preserve">Garcia françoise</t>
  </si>
  <si>
    <t xml:space="preserve">Domaine de Restincliere Prades le Lez</t>
  </si>
  <si>
    <t xml:space="preserve">Ste Croix de Quintillargues lac de Cécélés</t>
  </si>
  <si>
    <t xml:space="preserve">Saison 2023-2024</t>
  </si>
  <si>
    <t xml:space="preserve">Récapitulatif trimestre 1</t>
  </si>
  <si>
    <t xml:space="preserve">Niveau</t>
  </si>
  <si>
    <t xml:space="preserve">Nb Sortie</t>
  </si>
  <si>
    <t xml:space="preserve">Total Participant</t>
  </si>
  <si>
    <t xml:space="preserve">Total km sortie</t>
  </si>
  <si>
    <t xml:space="preserve">Total dénivelé</t>
  </si>
  <si>
    <t xml:space="preserve">Total km Voiture A/R</t>
  </si>
  <si>
    <t xml:space="preserve">Moyenne participant</t>
  </si>
  <si>
    <t xml:space="preserve">Moyenne  km sortie</t>
  </si>
  <si>
    <t xml:space="preserve">Moyenne dénivelé</t>
  </si>
  <si>
    <t xml:space="preserve">Moyenne  km voiture</t>
  </si>
  <si>
    <t xml:space="preserve">Niveau 1</t>
  </si>
  <si>
    <t xml:space="preserve">Niveau 2</t>
  </si>
  <si>
    <t xml:space="preserve">Reconnaissance </t>
  </si>
  <si>
    <t xml:space="preserve">Récapitulatif trimestre 2</t>
  </si>
  <si>
    <t xml:space="preserve">Récapitulatif trimestre 3</t>
  </si>
  <si>
    <t xml:space="preserve">Récapitulatif de la saison 2023-2024</t>
  </si>
  <si>
    <t xml:space="preserve">Tous les groupes </t>
  </si>
  <si>
    <t xml:space="preserve">Plus grand nombre de participants lors d’une marche :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</si>
</sst>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General"/>
    <numFmt numFmtId="168" formatCode="yyyy\-mm\-dd"/>
    <numFmt numFmtId="169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BF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rgb="FFEEEEEE"/>
        <bgColor rgb="FFFFFFFF"/>
      </patternFill>
    </fill>
    <fill>
      <patternFill patternType="solid">
        <fgColor rgb="FF00FFF8"/>
        <bgColor rgb="FF00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8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68"/>
  <sheetViews>
    <sheetView showFormulas="false" showGridLines="true" showRowColHeaders="true" showZeros="true" rightToLeft="false" tabSelected="false" showOutlineSymbols="true" defaultGridColor="true" view="normal" topLeftCell="A37" colorId="64" zoomScale="90" zoomScaleNormal="90" zoomScalePageLayoutView="100" workbookViewId="0">
      <selection pane="topLeft" activeCell="B63" activeCellId="1" sqref="B39:H39 B63"/>
    </sheetView>
  </sheetViews>
  <sheetFormatPr defaultColWidth="14.6406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3" width="20.33"/>
    <col collapsed="false" customWidth="true" hidden="false" outlineLevel="0" max="4" min="4" style="3" width="24.22"/>
    <col collapsed="false" customWidth="true" hidden="false" outlineLevel="0" max="6" min="5" style="3" width="18.66"/>
    <col collapsed="false" customWidth="true" hidden="false" outlineLevel="0" max="7" min="7" style="0" width="41.54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4" width="6.01"/>
    <col collapsed="false" customWidth="true" hidden="false" outlineLevel="0" max="11" min="11" style="1" width="8.52"/>
    <col collapsed="false" customWidth="true" hidden="false" outlineLevel="0" max="12" min="12" style="1" width="36.58"/>
    <col collapsed="false" customWidth="true" hidden="false" outlineLevel="0" max="15" min="13" style="1" width="13.6"/>
    <col collapsed="false" customWidth="true" hidden="false" outlineLevel="0" max="21" min="16" style="1" width="13.76"/>
    <col collapsed="false" customWidth="true" hidden="false" outlineLevel="0" max="31" min="22" style="1" width="14.3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false" ht="24.45" hidden="false" customHeight="fals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Format="false" ht="12.8" hidden="false" customHeight="false" outlineLevel="0" collapsed="false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7" t="s">
        <v>10</v>
      </c>
      <c r="J3" s="11" t="s">
        <v>11</v>
      </c>
      <c r="K3" s="7" t="s">
        <v>12</v>
      </c>
      <c r="L3" s="7" t="s">
        <v>13</v>
      </c>
    </row>
    <row r="4" customFormat="false" ht="12.8" hidden="false" customHeight="false" outlineLevel="0" collapsed="false">
      <c r="A4" s="12" t="n">
        <v>1</v>
      </c>
      <c r="B4" s="13" t="n">
        <v>45195</v>
      </c>
      <c r="C4" s="14" t="s">
        <v>14</v>
      </c>
      <c r="D4" s="14" t="s">
        <v>15</v>
      </c>
      <c r="E4" s="14"/>
      <c r="F4" s="14"/>
      <c r="G4" s="14" t="s">
        <v>16</v>
      </c>
      <c r="H4" s="12" t="n">
        <v>0</v>
      </c>
      <c r="I4" s="12" t="n">
        <v>13</v>
      </c>
      <c r="J4" s="12" t="n">
        <v>8.5</v>
      </c>
      <c r="K4" s="12" t="n">
        <v>59</v>
      </c>
      <c r="L4" s="12" t="s">
        <v>17</v>
      </c>
    </row>
    <row r="5" customFormat="false" ht="12.8" hidden="false" customHeight="false" outlineLevel="0" collapsed="false">
      <c r="A5" s="12" t="n">
        <v>1</v>
      </c>
      <c r="B5" s="13" t="n">
        <v>45198</v>
      </c>
      <c r="C5" s="14" t="s">
        <v>14</v>
      </c>
      <c r="D5" s="14"/>
      <c r="E5" s="14"/>
      <c r="F5" s="14"/>
      <c r="G5" s="14" t="s">
        <v>16</v>
      </c>
      <c r="H5" s="12" t="n">
        <v>0</v>
      </c>
      <c r="I5" s="12" t="n">
        <v>14</v>
      </c>
      <c r="J5" s="12" t="n">
        <v>8.56</v>
      </c>
      <c r="K5" s="12" t="n">
        <v>69</v>
      </c>
      <c r="L5" s="12" t="s">
        <v>17</v>
      </c>
    </row>
    <row r="6" customFormat="false" ht="12.8" hidden="false" customHeight="false" outlineLevel="0" collapsed="false">
      <c r="A6" s="12" t="n">
        <v>1</v>
      </c>
      <c r="B6" s="13" t="n">
        <v>45202</v>
      </c>
      <c r="C6" s="14" t="s">
        <v>15</v>
      </c>
      <c r="D6" s="14" t="s">
        <v>14</v>
      </c>
      <c r="E6" s="14"/>
      <c r="F6" s="14"/>
      <c r="G6" s="14" t="s">
        <v>16</v>
      </c>
      <c r="H6" s="12" t="n">
        <v>0</v>
      </c>
      <c r="I6" s="12" t="n">
        <v>15</v>
      </c>
      <c r="J6" s="12" t="n">
        <v>10.65</v>
      </c>
      <c r="K6" s="12" t="n">
        <v>94</v>
      </c>
      <c r="L6" s="12" t="s">
        <v>17</v>
      </c>
    </row>
    <row r="7" customFormat="false" ht="12.8" hidden="false" customHeight="false" outlineLevel="0" collapsed="false">
      <c r="A7" s="12" t="n">
        <v>1</v>
      </c>
      <c r="B7" s="13" t="n">
        <v>45205</v>
      </c>
      <c r="C7" s="14" t="s">
        <v>14</v>
      </c>
      <c r="D7" s="14"/>
      <c r="E7" s="14"/>
      <c r="F7" s="14"/>
      <c r="G7" s="14" t="s">
        <v>16</v>
      </c>
      <c r="H7" s="12" t="n">
        <v>0</v>
      </c>
      <c r="I7" s="12" t="n">
        <v>7</v>
      </c>
      <c r="J7" s="12" t="n">
        <v>8</v>
      </c>
      <c r="K7" s="12" t="n">
        <v>71</v>
      </c>
      <c r="L7" s="12" t="s">
        <v>17</v>
      </c>
    </row>
    <row r="8" customFormat="false" ht="12.8" hidden="false" customHeight="false" outlineLevel="0" collapsed="false">
      <c r="A8" s="12" t="n">
        <v>1</v>
      </c>
      <c r="B8" s="13" t="n">
        <v>45209</v>
      </c>
      <c r="C8" s="14" t="s">
        <v>18</v>
      </c>
      <c r="D8" s="14" t="s">
        <v>14</v>
      </c>
      <c r="E8" s="14"/>
      <c r="F8" s="14"/>
      <c r="G8" s="14" t="s">
        <v>19</v>
      </c>
      <c r="H8" s="12" t="n">
        <v>0</v>
      </c>
      <c r="I8" s="12" t="n">
        <v>10</v>
      </c>
      <c r="J8" s="12" t="n">
        <v>8.5</v>
      </c>
      <c r="K8" s="12" t="n">
        <v>90</v>
      </c>
      <c r="L8" s="12" t="s">
        <v>20</v>
      </c>
    </row>
    <row r="9" customFormat="false" ht="12.8" hidden="false" customHeight="false" outlineLevel="0" collapsed="false">
      <c r="A9" s="12" t="n">
        <v>1</v>
      </c>
      <c r="B9" s="13" t="n">
        <v>45211</v>
      </c>
      <c r="C9" s="14" t="s">
        <v>18</v>
      </c>
      <c r="D9" s="14" t="s">
        <v>14</v>
      </c>
      <c r="E9" s="14" t="s">
        <v>21</v>
      </c>
      <c r="F9" s="14" t="s">
        <v>22</v>
      </c>
      <c r="G9" s="14" t="s">
        <v>16</v>
      </c>
      <c r="H9" s="12" t="n">
        <v>0</v>
      </c>
      <c r="I9" s="12" t="n">
        <v>18</v>
      </c>
      <c r="J9" s="12" t="n">
        <v>8.5</v>
      </c>
      <c r="K9" s="12" t="n">
        <v>107</v>
      </c>
      <c r="L9" s="12" t="s">
        <v>23</v>
      </c>
    </row>
    <row r="10" customFormat="false" ht="12.8" hidden="false" customHeight="false" outlineLevel="0" collapsed="false">
      <c r="A10" s="15" t="n">
        <v>0</v>
      </c>
      <c r="B10" s="16" t="n">
        <v>45216</v>
      </c>
      <c r="C10" s="17" t="s">
        <v>14</v>
      </c>
      <c r="D10" s="17" t="s">
        <v>24</v>
      </c>
      <c r="E10" s="17" t="s">
        <v>15</v>
      </c>
      <c r="F10" s="17"/>
      <c r="G10" s="17" t="s">
        <v>25</v>
      </c>
      <c r="H10" s="15" t="n">
        <v>0</v>
      </c>
      <c r="I10" s="15" t="n">
        <v>0</v>
      </c>
      <c r="J10" s="15" t="n">
        <v>0</v>
      </c>
      <c r="K10" s="15" t="n">
        <v>0</v>
      </c>
      <c r="L10" s="15" t="s">
        <v>26</v>
      </c>
    </row>
    <row r="11" customFormat="false" ht="12.8" hidden="false" customHeight="false" outlineLevel="0" collapsed="false">
      <c r="A11" s="15" t="n">
        <v>0</v>
      </c>
      <c r="B11" s="16" t="n">
        <v>45219</v>
      </c>
      <c r="C11" s="17" t="s">
        <v>14</v>
      </c>
      <c r="D11" s="17" t="s">
        <v>24</v>
      </c>
      <c r="E11" s="17" t="s">
        <v>15</v>
      </c>
      <c r="F11" s="17"/>
      <c r="G11" s="17" t="s">
        <v>27</v>
      </c>
      <c r="H11" s="15" t="n">
        <v>0</v>
      </c>
      <c r="I11" s="15" t="n">
        <v>0</v>
      </c>
      <c r="J11" s="15" t="n">
        <v>0</v>
      </c>
      <c r="K11" s="15" t="n">
        <v>0</v>
      </c>
      <c r="L11" s="15" t="s">
        <v>26</v>
      </c>
    </row>
    <row r="12" customFormat="false" ht="12.8" hidden="false" customHeight="false" outlineLevel="0" collapsed="false">
      <c r="A12" s="12" t="n">
        <v>1</v>
      </c>
      <c r="B12" s="13" t="n">
        <v>45237</v>
      </c>
      <c r="C12" s="14" t="s">
        <v>14</v>
      </c>
      <c r="D12" s="14" t="s">
        <v>15</v>
      </c>
      <c r="E12" s="14"/>
      <c r="F12" s="14"/>
      <c r="G12" s="14" t="s">
        <v>16</v>
      </c>
      <c r="H12" s="12" t="n">
        <v>0</v>
      </c>
      <c r="I12" s="12" t="n">
        <v>12</v>
      </c>
      <c r="J12" s="12" t="n">
        <v>9.39</v>
      </c>
      <c r="K12" s="12" t="n">
        <v>177</v>
      </c>
      <c r="L12" s="12" t="s">
        <v>17</v>
      </c>
    </row>
    <row r="13" customFormat="false" ht="12.8" hidden="false" customHeight="false" outlineLevel="0" collapsed="false">
      <c r="A13" s="12" t="n">
        <v>1</v>
      </c>
      <c r="B13" s="13" t="n">
        <v>45240</v>
      </c>
      <c r="C13" s="14" t="s">
        <v>15</v>
      </c>
      <c r="D13" s="14" t="s">
        <v>14</v>
      </c>
      <c r="E13" s="14"/>
      <c r="F13" s="14"/>
      <c r="G13" s="14" t="s">
        <v>16</v>
      </c>
      <c r="H13" s="12" t="n">
        <v>0</v>
      </c>
      <c r="I13" s="12" t="n">
        <v>11</v>
      </c>
      <c r="J13" s="12" t="n">
        <v>9.36</v>
      </c>
      <c r="K13" s="12" t="n">
        <v>174</v>
      </c>
      <c r="L13" s="12" t="s">
        <v>17</v>
      </c>
    </row>
    <row r="14" customFormat="false" ht="12.8" hidden="false" customHeight="false" outlineLevel="0" collapsed="false">
      <c r="A14" s="12" t="n">
        <v>1</v>
      </c>
      <c r="B14" s="13" t="n">
        <v>45244</v>
      </c>
      <c r="C14" s="14" t="s">
        <v>14</v>
      </c>
      <c r="D14" s="14" t="s">
        <v>24</v>
      </c>
      <c r="E14" s="14" t="s">
        <v>15</v>
      </c>
      <c r="F14" s="14" t="s">
        <v>28</v>
      </c>
      <c r="G14" s="14" t="s">
        <v>29</v>
      </c>
      <c r="H14" s="12" t="n">
        <v>5</v>
      </c>
      <c r="I14" s="12" t="n">
        <v>14</v>
      </c>
      <c r="J14" s="12" t="n">
        <v>8.5</v>
      </c>
      <c r="K14" s="12" t="n">
        <v>68</v>
      </c>
      <c r="L14" s="12" t="s">
        <v>17</v>
      </c>
    </row>
    <row r="15" customFormat="false" ht="12.8" hidden="false" customHeight="false" outlineLevel="0" collapsed="false">
      <c r="A15" s="12" t="n">
        <v>1</v>
      </c>
      <c r="B15" s="13" t="n">
        <v>45251</v>
      </c>
      <c r="C15" s="14" t="s">
        <v>24</v>
      </c>
      <c r="D15" s="14" t="s">
        <v>14</v>
      </c>
      <c r="E15" s="14" t="s">
        <v>15</v>
      </c>
      <c r="F15" s="14"/>
      <c r="G15" s="14" t="s">
        <v>30</v>
      </c>
      <c r="H15" s="12" t="n">
        <v>0</v>
      </c>
      <c r="I15" s="12" t="n">
        <v>7</v>
      </c>
      <c r="J15" s="12" t="n">
        <v>9.52</v>
      </c>
      <c r="K15" s="12" t="n">
        <v>164</v>
      </c>
      <c r="L15" s="12" t="s">
        <v>17</v>
      </c>
    </row>
    <row r="16" customFormat="false" ht="12.8" hidden="false" customHeight="false" outlineLevel="0" collapsed="false">
      <c r="A16" s="12" t="n">
        <v>1</v>
      </c>
      <c r="B16" s="13" t="n">
        <v>45254</v>
      </c>
      <c r="C16" s="14" t="s">
        <v>24</v>
      </c>
      <c r="D16" s="14"/>
      <c r="E16" s="14"/>
      <c r="F16" s="14"/>
      <c r="G16" s="14" t="s">
        <v>31</v>
      </c>
      <c r="H16" s="12" t="n">
        <v>0</v>
      </c>
      <c r="I16" s="12" t="n">
        <v>6</v>
      </c>
      <c r="J16" s="12" t="n">
        <v>10.5</v>
      </c>
      <c r="K16" s="12" t="n">
        <v>160</v>
      </c>
      <c r="L16" s="12" t="s">
        <v>17</v>
      </c>
    </row>
    <row r="17" customFormat="false" ht="12.8" hidden="false" customHeight="false" outlineLevel="0" collapsed="false">
      <c r="A17" s="12" t="n">
        <v>1</v>
      </c>
      <c r="B17" s="13" t="n">
        <v>45258</v>
      </c>
      <c r="C17" s="14" t="s">
        <v>24</v>
      </c>
      <c r="D17" s="14" t="s">
        <v>14</v>
      </c>
      <c r="E17" s="14" t="s">
        <v>15</v>
      </c>
      <c r="F17" s="14"/>
      <c r="G17" s="14" t="s">
        <v>32</v>
      </c>
      <c r="H17" s="12" t="n">
        <v>20</v>
      </c>
      <c r="I17" s="12" t="n">
        <v>12</v>
      </c>
      <c r="J17" s="12" t="n">
        <v>12</v>
      </c>
      <c r="K17" s="12" t="n">
        <v>179</v>
      </c>
      <c r="L17" s="12" t="s">
        <v>17</v>
      </c>
    </row>
    <row r="18" customFormat="false" ht="12.8" hidden="false" customHeight="false" outlineLevel="0" collapsed="false">
      <c r="A18" s="15" t="n">
        <v>0</v>
      </c>
      <c r="B18" s="16" t="n">
        <v>45261</v>
      </c>
      <c r="C18" s="17" t="s">
        <v>24</v>
      </c>
      <c r="D18" s="17" t="s">
        <v>14</v>
      </c>
      <c r="E18" s="17"/>
      <c r="F18" s="17"/>
      <c r="G18" s="17" t="s">
        <v>16</v>
      </c>
      <c r="H18" s="15" t="n">
        <v>0</v>
      </c>
      <c r="I18" s="15" t="n">
        <v>0</v>
      </c>
      <c r="J18" s="15" t="n">
        <v>0</v>
      </c>
      <c r="K18" s="15" t="n">
        <v>0</v>
      </c>
      <c r="L18" s="15" t="s">
        <v>26</v>
      </c>
    </row>
    <row r="19" customFormat="false" ht="12.8" hidden="false" customHeight="false" outlineLevel="0" collapsed="false">
      <c r="A19" s="12" t="n">
        <v>1</v>
      </c>
      <c r="B19" s="13" t="n">
        <v>45265</v>
      </c>
      <c r="C19" s="14" t="s">
        <v>24</v>
      </c>
      <c r="D19" s="14" t="s">
        <v>14</v>
      </c>
      <c r="E19" s="14" t="s">
        <v>15</v>
      </c>
      <c r="F19" s="14"/>
      <c r="G19" s="14" t="s">
        <v>33</v>
      </c>
      <c r="H19" s="18" t="n">
        <v>30</v>
      </c>
      <c r="I19" s="18" t="n">
        <v>10</v>
      </c>
      <c r="J19" s="18" t="n">
        <v>9.4</v>
      </c>
      <c r="K19" s="18" t="n">
        <v>137</v>
      </c>
      <c r="L19" s="18" t="s">
        <v>17</v>
      </c>
    </row>
    <row r="20" customFormat="false" ht="12.8" hidden="false" customHeight="false" outlineLevel="0" collapsed="false">
      <c r="A20" s="12" t="n">
        <v>1</v>
      </c>
      <c r="B20" s="13" t="n">
        <v>45268</v>
      </c>
      <c r="C20" s="14" t="s">
        <v>14</v>
      </c>
      <c r="D20" s="14" t="s">
        <v>24</v>
      </c>
      <c r="E20" s="14"/>
      <c r="F20" s="14"/>
      <c r="G20" s="14" t="s">
        <v>16</v>
      </c>
      <c r="H20" s="12" t="n">
        <v>0</v>
      </c>
      <c r="I20" s="12" t="n">
        <v>6</v>
      </c>
      <c r="J20" s="12" t="n">
        <v>10.6</v>
      </c>
      <c r="K20" s="12" t="n">
        <v>137</v>
      </c>
      <c r="L20" s="12" t="s">
        <v>34</v>
      </c>
    </row>
    <row r="21" customFormat="false" ht="12.8" hidden="false" customHeight="false" outlineLevel="0" collapsed="false">
      <c r="A21" s="12" t="n">
        <v>1</v>
      </c>
      <c r="B21" s="13" t="n">
        <v>45272</v>
      </c>
      <c r="C21" s="14" t="s">
        <v>24</v>
      </c>
      <c r="D21" s="14" t="s">
        <v>14</v>
      </c>
      <c r="E21" s="14" t="s">
        <v>15</v>
      </c>
      <c r="F21" s="14"/>
      <c r="G21" s="14" t="s">
        <v>35</v>
      </c>
      <c r="H21" s="12" t="n">
        <v>22</v>
      </c>
      <c r="I21" s="12" t="n">
        <v>9</v>
      </c>
      <c r="J21" s="12" t="n">
        <v>10.61</v>
      </c>
      <c r="K21" s="12" t="n">
        <v>191</v>
      </c>
      <c r="L21" s="12" t="s">
        <v>17</v>
      </c>
    </row>
    <row r="22" customFormat="false" ht="12.8" hidden="false" customHeight="false" outlineLevel="0" collapsed="false">
      <c r="A22" s="12" t="n">
        <v>1</v>
      </c>
      <c r="B22" s="13" t="n">
        <v>45275</v>
      </c>
      <c r="C22" s="14" t="s">
        <v>24</v>
      </c>
      <c r="D22" s="14" t="s">
        <v>15</v>
      </c>
      <c r="E22" s="14"/>
      <c r="F22" s="14"/>
      <c r="G22" s="14" t="s">
        <v>36</v>
      </c>
      <c r="H22" s="12" t="n">
        <v>20</v>
      </c>
      <c r="I22" s="12" t="n">
        <v>6</v>
      </c>
      <c r="J22" s="12" t="n">
        <v>10.04</v>
      </c>
      <c r="K22" s="12" t="n">
        <v>179</v>
      </c>
      <c r="L22" s="12" t="s">
        <v>17</v>
      </c>
    </row>
    <row r="23" customFormat="false" ht="12.8" hidden="false" customHeight="false" outlineLevel="0" collapsed="false">
      <c r="A23" s="12" t="n">
        <v>1</v>
      </c>
      <c r="B23" s="13" t="n">
        <v>45645</v>
      </c>
      <c r="C23" s="14" t="s">
        <v>15</v>
      </c>
      <c r="D23" s="14" t="s">
        <v>24</v>
      </c>
      <c r="E23" s="14"/>
      <c r="F23" s="14"/>
      <c r="G23" s="14" t="s">
        <v>16</v>
      </c>
      <c r="H23" s="12" t="n">
        <v>0</v>
      </c>
      <c r="I23" s="12" t="n">
        <v>7</v>
      </c>
      <c r="J23" s="12" t="n">
        <v>11.46</v>
      </c>
      <c r="K23" s="12" t="n">
        <v>131</v>
      </c>
      <c r="L23" s="12" t="s">
        <v>17</v>
      </c>
    </row>
    <row r="24" customFormat="false" ht="12.8" hidden="false" customHeight="false" outlineLevel="0" collapsed="false">
      <c r="A24" s="12" t="n">
        <v>1</v>
      </c>
      <c r="B24" s="13" t="n">
        <v>45282</v>
      </c>
      <c r="C24" s="14" t="s">
        <v>24</v>
      </c>
      <c r="D24" s="14"/>
      <c r="E24" s="14"/>
      <c r="F24" s="14"/>
      <c r="G24" s="14" t="s">
        <v>16</v>
      </c>
      <c r="H24" s="12" t="n">
        <v>0</v>
      </c>
      <c r="I24" s="12" t="n">
        <v>4</v>
      </c>
      <c r="J24" s="12" t="n">
        <v>11.6</v>
      </c>
      <c r="K24" s="12" t="n">
        <v>131</v>
      </c>
      <c r="L24" s="12" t="s">
        <v>17</v>
      </c>
    </row>
    <row r="25" customFormat="false" ht="12.8" hidden="false" customHeight="false" outlineLevel="0" collapsed="false">
      <c r="A25" s="19" t="n">
        <f aca="false">SUM(A4:A24)</f>
        <v>18</v>
      </c>
      <c r="B25" s="20"/>
      <c r="C25" s="21"/>
      <c r="D25" s="21"/>
      <c r="E25" s="21"/>
      <c r="F25" s="21"/>
      <c r="G25" s="22"/>
      <c r="H25" s="19" t="n">
        <f aca="false">SUM(H4:H24)</f>
        <v>97</v>
      </c>
      <c r="I25" s="19" t="n">
        <f aca="false">SUM(I4:I24)</f>
        <v>181</v>
      </c>
      <c r="J25" s="23" t="n">
        <f aca="false">SUM(J4:J24)</f>
        <v>175.69</v>
      </c>
      <c r="K25" s="19" t="n">
        <f aca="false">SUM(K4:K24)</f>
        <v>2318</v>
      </c>
      <c r="L25" s="24"/>
    </row>
    <row r="27" customFormat="false" ht="24.45" hidden="false" customHeight="false" outlineLevel="0" collapsed="false">
      <c r="A27" s="6" t="s">
        <v>37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customFormat="false" ht="12.8" hidden="false" customHeight="false" outlineLevel="0" collapsed="false">
      <c r="A28" s="7" t="s">
        <v>2</v>
      </c>
      <c r="B28" s="8" t="s">
        <v>3</v>
      </c>
      <c r="C28" s="9" t="s">
        <v>4</v>
      </c>
      <c r="D28" s="9" t="s">
        <v>5</v>
      </c>
      <c r="E28" s="9" t="s">
        <v>6</v>
      </c>
      <c r="F28" s="9" t="s">
        <v>7</v>
      </c>
      <c r="G28" s="10" t="s">
        <v>8</v>
      </c>
      <c r="H28" s="7" t="s">
        <v>9</v>
      </c>
      <c r="I28" s="7" t="s">
        <v>10</v>
      </c>
      <c r="J28" s="11" t="s">
        <v>11</v>
      </c>
      <c r="K28" s="7" t="s">
        <v>12</v>
      </c>
      <c r="L28" s="7" t="s">
        <v>13</v>
      </c>
    </row>
    <row r="29" customFormat="false" ht="12.8" hidden="false" customHeight="false" outlineLevel="0" collapsed="false">
      <c r="A29" s="25" t="n">
        <v>1</v>
      </c>
      <c r="B29" s="13" t="n">
        <v>45300</v>
      </c>
      <c r="C29" s="14" t="s">
        <v>24</v>
      </c>
      <c r="D29" s="14" t="s">
        <v>14</v>
      </c>
      <c r="E29" s="14" t="s">
        <v>38</v>
      </c>
      <c r="F29" s="14"/>
      <c r="G29" s="14" t="s">
        <v>16</v>
      </c>
      <c r="H29" s="12" t="n">
        <v>0</v>
      </c>
      <c r="I29" s="12" t="n">
        <v>13</v>
      </c>
      <c r="J29" s="12" t="n">
        <v>11.64</v>
      </c>
      <c r="K29" s="12" t="n">
        <v>174</v>
      </c>
      <c r="L29" s="12" t="s">
        <v>17</v>
      </c>
    </row>
    <row r="30" customFormat="false" ht="12.8" hidden="false" customHeight="false" outlineLevel="0" collapsed="false">
      <c r="A30" s="25" t="n">
        <v>1</v>
      </c>
      <c r="B30" s="13" t="n">
        <v>45303</v>
      </c>
      <c r="C30" s="14" t="s">
        <v>14</v>
      </c>
      <c r="D30" s="14" t="s">
        <v>24</v>
      </c>
      <c r="E30" s="14"/>
      <c r="F30" s="14"/>
      <c r="G30" s="14" t="s">
        <v>27</v>
      </c>
      <c r="H30" s="12" t="n">
        <v>0</v>
      </c>
      <c r="I30" s="12" t="n">
        <v>16</v>
      </c>
      <c r="J30" s="12" t="n">
        <v>10.5</v>
      </c>
      <c r="K30" s="12" t="n">
        <v>177</v>
      </c>
      <c r="L30" s="12" t="s">
        <v>17</v>
      </c>
      <c r="M30" s="26"/>
    </row>
    <row r="31" customFormat="false" ht="12.8" hidden="false" customHeight="false" outlineLevel="0" collapsed="false">
      <c r="A31" s="25" t="n">
        <v>1</v>
      </c>
      <c r="B31" s="13" t="n">
        <v>45307</v>
      </c>
      <c r="C31" s="14" t="s">
        <v>14</v>
      </c>
      <c r="D31" s="14" t="s">
        <v>24</v>
      </c>
      <c r="E31" s="14" t="s">
        <v>15</v>
      </c>
      <c r="F31" s="14"/>
      <c r="G31" s="14" t="s">
        <v>33</v>
      </c>
      <c r="H31" s="12" t="n">
        <v>24</v>
      </c>
      <c r="I31" s="12" t="n">
        <v>10</v>
      </c>
      <c r="J31" s="12" t="n">
        <v>9.83</v>
      </c>
      <c r="K31" s="12" t="n">
        <v>138</v>
      </c>
      <c r="L31" s="12" t="s">
        <v>17</v>
      </c>
    </row>
    <row r="32" customFormat="false" ht="12.8" hidden="false" customHeight="false" outlineLevel="0" collapsed="false">
      <c r="A32" s="25" t="n">
        <v>1</v>
      </c>
      <c r="B32" s="13" t="n">
        <v>45310</v>
      </c>
      <c r="C32" s="14" t="s">
        <v>14</v>
      </c>
      <c r="D32" s="14" t="s">
        <v>24</v>
      </c>
      <c r="E32" s="14" t="s">
        <v>15</v>
      </c>
      <c r="F32" s="14"/>
      <c r="G32" s="14" t="s">
        <v>39</v>
      </c>
      <c r="H32" s="12" t="n">
        <v>0</v>
      </c>
      <c r="I32" s="12" t="n">
        <v>14</v>
      </c>
      <c r="J32" s="12" t="n">
        <v>9</v>
      </c>
      <c r="K32" s="12" t="n">
        <v>146</v>
      </c>
      <c r="L32" s="12" t="s">
        <v>17</v>
      </c>
    </row>
    <row r="33" customFormat="false" ht="12.8" hidden="false" customHeight="false" outlineLevel="0" collapsed="false">
      <c r="A33" s="25" t="n">
        <v>1</v>
      </c>
      <c r="B33" s="13" t="n">
        <v>44949</v>
      </c>
      <c r="C33" s="14" t="s">
        <v>15</v>
      </c>
      <c r="D33" s="14" t="s">
        <v>24</v>
      </c>
      <c r="E33" s="14"/>
      <c r="F33" s="14"/>
      <c r="G33" s="14" t="s">
        <v>40</v>
      </c>
      <c r="H33" s="12" t="n">
        <v>3</v>
      </c>
      <c r="I33" s="12" t="n">
        <v>8</v>
      </c>
      <c r="J33" s="12" t="n">
        <v>9.88</v>
      </c>
      <c r="K33" s="12" t="n">
        <v>157</v>
      </c>
      <c r="L33" s="12" t="s">
        <v>17</v>
      </c>
    </row>
    <row r="34" customFormat="false" ht="12.8" hidden="false" customHeight="false" outlineLevel="0" collapsed="false">
      <c r="A34" s="25" t="n">
        <v>1</v>
      </c>
      <c r="B34" s="13" t="n">
        <v>45317</v>
      </c>
      <c r="C34" s="14" t="s">
        <v>14</v>
      </c>
      <c r="D34" s="14" t="s">
        <v>15</v>
      </c>
      <c r="E34" s="14"/>
      <c r="F34" s="14"/>
      <c r="G34" s="14" t="s">
        <v>41</v>
      </c>
      <c r="H34" s="12" t="n">
        <v>3</v>
      </c>
      <c r="I34" s="12" t="n">
        <v>15</v>
      </c>
      <c r="J34" s="12" t="n">
        <v>10</v>
      </c>
      <c r="K34" s="12" t="n">
        <v>119</v>
      </c>
      <c r="L34" s="12" t="s">
        <v>17</v>
      </c>
    </row>
    <row r="35" customFormat="false" ht="12.8" hidden="false" customHeight="false" outlineLevel="0" collapsed="false">
      <c r="A35" s="25" t="n">
        <v>1</v>
      </c>
      <c r="B35" s="13" t="n">
        <v>45321</v>
      </c>
      <c r="C35" s="14" t="s">
        <v>14</v>
      </c>
      <c r="D35" s="14" t="s">
        <v>24</v>
      </c>
      <c r="E35" s="14" t="s">
        <v>15</v>
      </c>
      <c r="F35" s="14"/>
      <c r="G35" s="14" t="s">
        <v>42</v>
      </c>
      <c r="H35" s="12" t="n">
        <v>10</v>
      </c>
      <c r="I35" s="12" t="n">
        <v>10</v>
      </c>
      <c r="J35" s="12" t="n">
        <v>9.44</v>
      </c>
      <c r="K35" s="12" t="n">
        <v>80</v>
      </c>
      <c r="L35" s="12" t="s">
        <v>17</v>
      </c>
    </row>
    <row r="36" customFormat="false" ht="12.8" hidden="false" customHeight="false" outlineLevel="0" collapsed="false">
      <c r="A36" s="25" t="n">
        <v>1</v>
      </c>
      <c r="B36" s="13" t="n">
        <v>45324</v>
      </c>
      <c r="C36" s="14" t="s">
        <v>14</v>
      </c>
      <c r="D36" s="14" t="s">
        <v>24</v>
      </c>
      <c r="E36" s="14"/>
      <c r="F36" s="14"/>
      <c r="G36" s="14" t="s">
        <v>42</v>
      </c>
      <c r="H36" s="12" t="n">
        <v>10</v>
      </c>
      <c r="I36" s="12" t="n">
        <v>15</v>
      </c>
      <c r="J36" s="12" t="n">
        <v>9</v>
      </c>
      <c r="K36" s="12" t="n">
        <v>64</v>
      </c>
      <c r="L36" s="12" t="s">
        <v>43</v>
      </c>
    </row>
    <row r="37" customFormat="false" ht="12.8" hidden="false" customHeight="false" outlineLevel="0" collapsed="false">
      <c r="A37" s="25" t="n">
        <v>1</v>
      </c>
      <c r="B37" s="13" t="n">
        <v>45328</v>
      </c>
      <c r="C37" s="14" t="s">
        <v>44</v>
      </c>
      <c r="D37" s="14" t="s">
        <v>45</v>
      </c>
      <c r="E37" s="14"/>
      <c r="F37" s="14"/>
      <c r="G37" s="14" t="s">
        <v>46</v>
      </c>
      <c r="H37" s="12" t="n">
        <v>0</v>
      </c>
      <c r="I37" s="12" t="n">
        <v>11</v>
      </c>
      <c r="J37" s="12" t="n">
        <v>9.6</v>
      </c>
      <c r="K37" s="12" t="n">
        <v>147</v>
      </c>
      <c r="L37" s="12" t="s">
        <v>17</v>
      </c>
    </row>
    <row r="38" customFormat="false" ht="12.8" hidden="false" customHeight="false" outlineLevel="0" collapsed="false">
      <c r="A38" s="27" t="n">
        <v>0</v>
      </c>
      <c r="B38" s="16" t="n">
        <v>45331</v>
      </c>
      <c r="C38" s="17"/>
      <c r="D38" s="17"/>
      <c r="E38" s="17"/>
      <c r="F38" s="17"/>
      <c r="G38" s="17"/>
      <c r="H38" s="15"/>
      <c r="I38" s="15"/>
      <c r="J38" s="15"/>
      <c r="K38" s="15"/>
      <c r="L38" s="15" t="s">
        <v>26</v>
      </c>
    </row>
    <row r="39" customFormat="false" ht="12.8" hidden="false" customHeight="false" outlineLevel="0" collapsed="false">
      <c r="A39" s="25" t="n">
        <v>1</v>
      </c>
      <c r="B39" s="13" t="n">
        <v>45349</v>
      </c>
      <c r="C39" s="14" t="s">
        <v>14</v>
      </c>
      <c r="D39" s="14" t="s">
        <v>15</v>
      </c>
      <c r="E39" s="14" t="s">
        <v>24</v>
      </c>
      <c r="F39" s="14"/>
      <c r="G39" s="14" t="s">
        <v>16</v>
      </c>
      <c r="H39" s="12" t="n">
        <v>0</v>
      </c>
      <c r="I39" s="12" t="n">
        <v>7</v>
      </c>
      <c r="J39" s="12" t="n">
        <v>8.2</v>
      </c>
      <c r="K39" s="12" t="n">
        <v>82</v>
      </c>
      <c r="L39" s="12" t="s">
        <v>17</v>
      </c>
    </row>
    <row r="40" customFormat="false" ht="12.8" hidden="false" customHeight="false" outlineLevel="0" collapsed="false">
      <c r="A40" s="25" t="n">
        <v>1</v>
      </c>
      <c r="B40" s="13" t="n">
        <v>45352</v>
      </c>
      <c r="C40" s="14" t="s">
        <v>14</v>
      </c>
      <c r="D40" s="14" t="s">
        <v>24</v>
      </c>
      <c r="E40" s="14" t="s">
        <v>15</v>
      </c>
      <c r="F40" s="14"/>
      <c r="G40" s="14" t="s">
        <v>16</v>
      </c>
      <c r="H40" s="12" t="n">
        <v>0</v>
      </c>
      <c r="I40" s="12" t="n">
        <v>11</v>
      </c>
      <c r="J40" s="12" t="n">
        <v>10</v>
      </c>
      <c r="K40" s="12" t="n">
        <v>190</v>
      </c>
      <c r="L40" s="12" t="s">
        <v>17</v>
      </c>
    </row>
    <row r="41" customFormat="false" ht="12.8" hidden="false" customHeight="false" outlineLevel="0" collapsed="false">
      <c r="A41" s="25" t="n">
        <v>1</v>
      </c>
      <c r="B41" s="13" t="n">
        <v>45356</v>
      </c>
      <c r="C41" s="14" t="s">
        <v>14</v>
      </c>
      <c r="D41" s="14" t="s">
        <v>24</v>
      </c>
      <c r="E41" s="14" t="s">
        <v>15</v>
      </c>
      <c r="F41" s="14"/>
      <c r="G41" s="14" t="s">
        <v>47</v>
      </c>
      <c r="H41" s="12" t="n">
        <v>8</v>
      </c>
      <c r="I41" s="12" t="n">
        <v>11</v>
      </c>
      <c r="J41" s="12" t="n">
        <v>8.5</v>
      </c>
      <c r="K41" s="12" t="n">
        <v>111</v>
      </c>
      <c r="L41" s="12" t="s">
        <v>17</v>
      </c>
    </row>
    <row r="42" customFormat="false" ht="12.8" hidden="false" customHeight="false" outlineLevel="0" collapsed="false">
      <c r="A42" s="27" t="n">
        <v>0</v>
      </c>
      <c r="B42" s="16" t="n">
        <v>45359</v>
      </c>
      <c r="C42" s="17"/>
      <c r="D42" s="17"/>
      <c r="E42" s="17"/>
      <c r="F42" s="17"/>
      <c r="G42" s="17"/>
      <c r="H42" s="15"/>
      <c r="I42" s="15"/>
      <c r="J42" s="15"/>
      <c r="K42" s="15"/>
      <c r="L42" s="15" t="s">
        <v>26</v>
      </c>
    </row>
    <row r="43" customFormat="false" ht="12.8" hidden="false" customHeight="false" outlineLevel="0" collapsed="false">
      <c r="A43" s="25" t="n">
        <v>1</v>
      </c>
      <c r="B43" s="13" t="n">
        <v>45363</v>
      </c>
      <c r="C43" s="14" t="s">
        <v>14</v>
      </c>
      <c r="D43" s="14" t="s">
        <v>24</v>
      </c>
      <c r="E43" s="14" t="s">
        <v>15</v>
      </c>
      <c r="F43" s="14"/>
      <c r="G43" s="14" t="s">
        <v>48</v>
      </c>
      <c r="H43" s="12" t="n">
        <v>10</v>
      </c>
      <c r="I43" s="12" t="n">
        <v>10</v>
      </c>
      <c r="J43" s="12" t="n">
        <v>12</v>
      </c>
      <c r="K43" s="12" t="n">
        <v>115</v>
      </c>
      <c r="L43" s="12" t="s">
        <v>17</v>
      </c>
    </row>
    <row r="44" customFormat="false" ht="12.8" hidden="false" customHeight="false" outlineLevel="0" collapsed="false">
      <c r="A44" s="25" t="n">
        <v>1</v>
      </c>
      <c r="B44" s="13" t="n">
        <v>45366</v>
      </c>
      <c r="C44" s="14" t="s">
        <v>15</v>
      </c>
      <c r="D44" s="14" t="s">
        <v>24</v>
      </c>
      <c r="E44" s="14"/>
      <c r="F44" s="14"/>
      <c r="G44" s="14" t="s">
        <v>48</v>
      </c>
      <c r="H44" s="12" t="n">
        <v>10</v>
      </c>
      <c r="I44" s="12" t="n">
        <v>11</v>
      </c>
      <c r="J44" s="12" t="n">
        <v>10.1</v>
      </c>
      <c r="K44" s="12" t="n">
        <v>43</v>
      </c>
      <c r="L44" s="12" t="s">
        <v>17</v>
      </c>
    </row>
    <row r="45" customFormat="false" ht="12.8" hidden="false" customHeight="false" outlineLevel="0" collapsed="false">
      <c r="A45" s="25" t="n">
        <v>1</v>
      </c>
      <c r="B45" s="13" t="n">
        <v>45370</v>
      </c>
      <c r="C45" s="14" t="s">
        <v>14</v>
      </c>
      <c r="D45" s="14" t="s">
        <v>24</v>
      </c>
      <c r="E45" s="14" t="s">
        <v>15</v>
      </c>
      <c r="F45" s="14"/>
      <c r="G45" s="14" t="s">
        <v>49</v>
      </c>
      <c r="H45" s="12" t="n">
        <v>28</v>
      </c>
      <c r="I45" s="12" t="n">
        <v>10</v>
      </c>
      <c r="J45" s="12" t="n">
        <v>10</v>
      </c>
      <c r="K45" s="12" t="n">
        <v>116</v>
      </c>
      <c r="L45" s="12" t="s">
        <v>17</v>
      </c>
    </row>
    <row r="46" customFormat="false" ht="12.8" hidden="false" customHeight="false" outlineLevel="0" collapsed="false">
      <c r="A46" s="25" t="n">
        <v>1</v>
      </c>
      <c r="B46" s="13" t="n">
        <v>45373</v>
      </c>
      <c r="C46" s="14" t="s">
        <v>14</v>
      </c>
      <c r="D46" s="14" t="s">
        <v>15</v>
      </c>
      <c r="E46" s="14"/>
      <c r="F46" s="14"/>
      <c r="G46" s="14" t="s">
        <v>50</v>
      </c>
      <c r="H46" s="12" t="n">
        <v>28</v>
      </c>
      <c r="I46" s="12" t="n">
        <v>10</v>
      </c>
      <c r="J46" s="12" t="n">
        <v>9.52</v>
      </c>
      <c r="K46" s="12" t="n">
        <v>112</v>
      </c>
      <c r="L46" s="12" t="s">
        <v>17</v>
      </c>
    </row>
    <row r="47" customFormat="false" ht="12.8" hidden="false" customHeight="false" outlineLevel="0" collapsed="false">
      <c r="A47" s="27" t="n">
        <v>0</v>
      </c>
      <c r="B47" s="16" t="n">
        <v>45377</v>
      </c>
      <c r="C47" s="17"/>
      <c r="D47" s="17"/>
      <c r="E47" s="17"/>
      <c r="F47" s="17"/>
      <c r="G47" s="17"/>
      <c r="H47" s="15"/>
      <c r="I47" s="15"/>
      <c r="J47" s="15"/>
      <c r="K47" s="15"/>
      <c r="L47" s="15" t="s">
        <v>26</v>
      </c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</row>
    <row r="48" customFormat="false" ht="12.8" hidden="false" customHeight="false" outlineLevel="0" collapsed="false">
      <c r="A48" s="19" t="n">
        <f aca="false">SUM(A29:A47)</f>
        <v>16</v>
      </c>
      <c r="B48" s="20"/>
      <c r="C48" s="21"/>
      <c r="D48" s="21"/>
      <c r="E48" s="21"/>
      <c r="F48" s="21"/>
      <c r="G48" s="22"/>
      <c r="H48" s="19" t="n">
        <f aca="false">SUM(H29:H47)</f>
        <v>134</v>
      </c>
      <c r="I48" s="19" t="n">
        <f aca="false">SUM(I29:I47)</f>
        <v>182</v>
      </c>
      <c r="J48" s="19" t="n">
        <f aca="false">SUM(J29:J47)</f>
        <v>157.21</v>
      </c>
      <c r="K48" s="19" t="n">
        <f aca="false">SUM(K29:K47)</f>
        <v>1971</v>
      </c>
      <c r="L48" s="24"/>
    </row>
    <row r="50" customFormat="false" ht="24.45" hidden="false" customHeight="false" outlineLevel="0" collapsed="false">
      <c r="A50" s="6" t="s">
        <v>51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customFormat="false" ht="12.8" hidden="false" customHeight="false" outlineLevel="0" collapsed="false">
      <c r="A51" s="7" t="s">
        <v>2</v>
      </c>
      <c r="B51" s="8" t="s">
        <v>3</v>
      </c>
      <c r="C51" s="9" t="s">
        <v>4</v>
      </c>
      <c r="D51" s="9" t="s">
        <v>5</v>
      </c>
      <c r="E51" s="9" t="s">
        <v>6</v>
      </c>
      <c r="F51" s="9" t="s">
        <v>7</v>
      </c>
      <c r="G51" s="10" t="s">
        <v>8</v>
      </c>
      <c r="H51" s="7" t="s">
        <v>9</v>
      </c>
      <c r="I51" s="7" t="s">
        <v>10</v>
      </c>
      <c r="J51" s="11" t="s">
        <v>11</v>
      </c>
      <c r="K51" s="7" t="s">
        <v>12</v>
      </c>
      <c r="L51" s="7" t="s">
        <v>13</v>
      </c>
    </row>
    <row r="52" customFormat="false" ht="12.8" hidden="false" customHeight="false" outlineLevel="0" collapsed="false">
      <c r="A52" s="12" t="n">
        <v>1</v>
      </c>
      <c r="B52" s="13" t="n">
        <v>45384</v>
      </c>
      <c r="C52" s="14" t="s">
        <v>14</v>
      </c>
      <c r="D52" s="14" t="s">
        <v>15</v>
      </c>
      <c r="E52" s="14"/>
      <c r="F52" s="14"/>
      <c r="G52" s="14" t="s">
        <v>16</v>
      </c>
      <c r="H52" s="12" t="n">
        <v>0</v>
      </c>
      <c r="I52" s="12" t="n">
        <v>8</v>
      </c>
      <c r="J52" s="12" t="n">
        <v>10</v>
      </c>
      <c r="K52" s="12" t="n">
        <v>82</v>
      </c>
      <c r="L52" s="12" t="s">
        <v>17</v>
      </c>
      <c r="M52" s="18"/>
    </row>
    <row r="53" customFormat="false" ht="12.8" hidden="false" customHeight="false" outlineLevel="0" collapsed="false">
      <c r="A53" s="25" t="n">
        <v>1</v>
      </c>
      <c r="B53" s="13" t="n">
        <v>45387</v>
      </c>
      <c r="C53" s="14" t="s">
        <v>14</v>
      </c>
      <c r="D53" s="14" t="s">
        <v>15</v>
      </c>
      <c r="E53" s="14" t="s">
        <v>22</v>
      </c>
      <c r="F53" s="14"/>
      <c r="G53" s="14" t="s">
        <v>16</v>
      </c>
      <c r="H53" s="12" t="n">
        <v>0</v>
      </c>
      <c r="I53" s="12" t="n">
        <v>17</v>
      </c>
      <c r="J53" s="12" t="n">
        <v>9.05</v>
      </c>
      <c r="K53" s="12" t="n">
        <v>172</v>
      </c>
      <c r="L53" s="12" t="s">
        <v>17</v>
      </c>
    </row>
    <row r="54" customFormat="false" ht="12.8" hidden="false" customHeight="false" outlineLevel="0" collapsed="false">
      <c r="A54" s="25" t="n">
        <v>1</v>
      </c>
      <c r="B54" s="13" t="n">
        <v>45405</v>
      </c>
      <c r="C54" s="14" t="s">
        <v>15</v>
      </c>
      <c r="D54" s="14"/>
      <c r="E54" s="14"/>
      <c r="F54" s="14"/>
      <c r="G54" s="14" t="s">
        <v>16</v>
      </c>
      <c r="H54" s="12" t="n">
        <v>0</v>
      </c>
      <c r="I54" s="12" t="n">
        <v>8</v>
      </c>
      <c r="J54" s="12" t="n">
        <v>9.36</v>
      </c>
      <c r="K54" s="12" t="n">
        <v>91</v>
      </c>
      <c r="L54" s="12" t="s">
        <v>17</v>
      </c>
    </row>
    <row r="55" customFormat="false" ht="12.8" hidden="false" customHeight="false" outlineLevel="0" collapsed="false">
      <c r="A55" s="27" t="n">
        <v>0</v>
      </c>
      <c r="B55" s="16" t="n">
        <v>45412</v>
      </c>
      <c r="C55" s="17"/>
      <c r="D55" s="17"/>
      <c r="E55" s="17"/>
      <c r="F55" s="17"/>
      <c r="G55" s="17"/>
      <c r="H55" s="15"/>
      <c r="I55" s="15"/>
      <c r="J55" s="15"/>
      <c r="K55" s="15"/>
      <c r="L55" s="15" t="s">
        <v>26</v>
      </c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</row>
    <row r="56" customFormat="false" ht="12.8" hidden="false" customHeight="false" outlineLevel="0" collapsed="false">
      <c r="A56" s="25" t="n">
        <v>1</v>
      </c>
      <c r="B56" s="13" t="n">
        <v>45415</v>
      </c>
      <c r="C56" s="14" t="s">
        <v>24</v>
      </c>
      <c r="D56" s="14" t="s">
        <v>15</v>
      </c>
      <c r="E56" s="14"/>
      <c r="F56" s="14"/>
      <c r="G56" s="14" t="s">
        <v>16</v>
      </c>
      <c r="H56" s="12" t="n">
        <v>0</v>
      </c>
      <c r="I56" s="12" t="n">
        <v>6</v>
      </c>
      <c r="J56" s="12" t="n">
        <v>10.83</v>
      </c>
      <c r="K56" s="12" t="n">
        <v>111</v>
      </c>
      <c r="L56" s="12" t="s">
        <v>17</v>
      </c>
    </row>
    <row r="57" customFormat="false" ht="12.8" hidden="false" customHeight="false" outlineLevel="0" collapsed="false">
      <c r="A57" s="25" t="n">
        <v>1</v>
      </c>
      <c r="B57" s="13" t="n">
        <v>45419</v>
      </c>
      <c r="C57" s="14" t="s">
        <v>14</v>
      </c>
      <c r="D57" s="14" t="s">
        <v>24</v>
      </c>
      <c r="E57" s="14" t="s">
        <v>15</v>
      </c>
      <c r="F57" s="14"/>
      <c r="G57" s="14" t="s">
        <v>40</v>
      </c>
      <c r="H57" s="12" t="n">
        <v>2</v>
      </c>
      <c r="I57" s="12" t="n">
        <v>12</v>
      </c>
      <c r="J57" s="12" t="n">
        <v>9.55</v>
      </c>
      <c r="K57" s="12" t="n">
        <v>124</v>
      </c>
      <c r="L57" s="12" t="s">
        <v>17</v>
      </c>
    </row>
    <row r="58" customFormat="false" ht="12.8" hidden="false" customHeight="false" outlineLevel="0" collapsed="false">
      <c r="A58" s="25" t="n">
        <v>1</v>
      </c>
      <c r="B58" s="13" t="n">
        <v>45426</v>
      </c>
      <c r="C58" s="14" t="s">
        <v>14</v>
      </c>
      <c r="D58" s="14" t="s">
        <v>15</v>
      </c>
      <c r="E58" s="14" t="s">
        <v>24</v>
      </c>
      <c r="F58" s="14"/>
      <c r="G58" s="14" t="s">
        <v>16</v>
      </c>
      <c r="H58" s="12" t="n">
        <v>0</v>
      </c>
      <c r="I58" s="12" t="n">
        <v>9</v>
      </c>
      <c r="J58" s="12" t="n">
        <v>7.29</v>
      </c>
      <c r="K58" s="12" t="n">
        <v>146</v>
      </c>
      <c r="L58" s="12" t="s">
        <v>17</v>
      </c>
    </row>
    <row r="59" customFormat="false" ht="12.8" hidden="false" customHeight="false" outlineLevel="0" collapsed="false">
      <c r="A59" s="25" t="n">
        <v>1</v>
      </c>
      <c r="B59" s="13" t="n">
        <v>45433</v>
      </c>
      <c r="C59" s="14" t="s">
        <v>24</v>
      </c>
      <c r="D59" s="14" t="s">
        <v>15</v>
      </c>
      <c r="E59" s="14"/>
      <c r="F59" s="14"/>
      <c r="G59" s="14" t="s">
        <v>16</v>
      </c>
      <c r="H59" s="12" t="n">
        <v>0</v>
      </c>
      <c r="I59" s="12" t="n">
        <v>6</v>
      </c>
      <c r="J59" s="12" t="n">
        <v>10.72</v>
      </c>
      <c r="K59" s="12" t="n">
        <v>119</v>
      </c>
      <c r="L59" s="12" t="s">
        <v>17</v>
      </c>
    </row>
    <row r="60" customFormat="false" ht="12.8" hidden="false" customHeight="false" outlineLevel="0" collapsed="false">
      <c r="A60" s="12" t="n">
        <v>1</v>
      </c>
      <c r="B60" s="13" t="n">
        <v>45440</v>
      </c>
      <c r="C60" s="14" t="s">
        <v>14</v>
      </c>
      <c r="D60" s="14" t="s">
        <v>24</v>
      </c>
      <c r="E60" s="14" t="s">
        <v>15</v>
      </c>
      <c r="F60" s="14"/>
      <c r="G60" s="14" t="s">
        <v>33</v>
      </c>
      <c r="H60" s="12" t="n">
        <v>24</v>
      </c>
      <c r="I60" s="12" t="n">
        <v>13</v>
      </c>
      <c r="J60" s="12" t="n">
        <v>9.86</v>
      </c>
      <c r="K60" s="12" t="n">
        <v>131</v>
      </c>
      <c r="L60" s="12" t="s">
        <v>17</v>
      </c>
    </row>
    <row r="61" customFormat="false" ht="12.8" hidden="false" customHeight="false" outlineLevel="0" collapsed="false">
      <c r="A61" s="25" t="n">
        <v>1</v>
      </c>
      <c r="B61" s="13" t="n">
        <v>45443</v>
      </c>
      <c r="C61" s="14" t="s">
        <v>14</v>
      </c>
      <c r="D61" s="14" t="s">
        <v>24</v>
      </c>
      <c r="E61" s="14"/>
      <c r="F61" s="14"/>
      <c r="G61" s="14" t="s">
        <v>33</v>
      </c>
      <c r="H61" s="12" t="n">
        <v>24</v>
      </c>
      <c r="I61" s="12" t="n">
        <v>8</v>
      </c>
      <c r="J61" s="12" t="n">
        <v>9.86</v>
      </c>
      <c r="K61" s="12" t="n">
        <v>131</v>
      </c>
      <c r="L61" s="12" t="s">
        <v>17</v>
      </c>
    </row>
    <row r="62" customFormat="false" ht="12.8" hidden="false" customHeight="false" outlineLevel="0" collapsed="false">
      <c r="A62" s="25" t="n">
        <v>1</v>
      </c>
      <c r="B62" s="13" t="n">
        <v>45447</v>
      </c>
      <c r="C62" s="14" t="s">
        <v>52</v>
      </c>
      <c r="D62" s="14" t="s">
        <v>15</v>
      </c>
      <c r="E62" s="14" t="s">
        <v>24</v>
      </c>
      <c r="F62" s="14"/>
      <c r="G62" s="14" t="s">
        <v>53</v>
      </c>
      <c r="H62" s="12" t="n">
        <v>4</v>
      </c>
      <c r="I62" s="12" t="n">
        <v>11</v>
      </c>
      <c r="J62" s="12" t="n">
        <v>11</v>
      </c>
      <c r="K62" s="12" t="n">
        <v>148</v>
      </c>
      <c r="L62" s="12" t="s">
        <v>17</v>
      </c>
    </row>
    <row r="63" customFormat="false" ht="12.8" hidden="false" customHeight="false" outlineLevel="0" collapsed="false">
      <c r="A63" s="25" t="n">
        <v>1</v>
      </c>
      <c r="B63" s="13" t="n">
        <v>45454</v>
      </c>
      <c r="C63" s="14" t="s">
        <v>14</v>
      </c>
      <c r="D63" s="14"/>
      <c r="E63" s="14"/>
      <c r="F63" s="14"/>
      <c r="G63" s="14" t="s">
        <v>16</v>
      </c>
      <c r="H63" s="12" t="n">
        <v>0</v>
      </c>
      <c r="I63" s="12" t="n">
        <v>16</v>
      </c>
      <c r="J63" s="12" t="n">
        <v>11.5</v>
      </c>
      <c r="K63" s="12" t="n">
        <v>91</v>
      </c>
      <c r="L63" s="12" t="s">
        <v>17</v>
      </c>
    </row>
    <row r="64" customFormat="false" ht="12.8" hidden="false" customHeight="false" outlineLevel="0" collapsed="false">
      <c r="A64" s="25" t="n">
        <v>1</v>
      </c>
      <c r="B64" s="13" t="n">
        <v>45461</v>
      </c>
      <c r="C64" s="14" t="s">
        <v>14</v>
      </c>
      <c r="D64" s="14" t="s">
        <v>15</v>
      </c>
      <c r="E64" s="14"/>
      <c r="F64" s="14"/>
      <c r="G64" s="14" t="s">
        <v>16</v>
      </c>
      <c r="H64" s="12" t="n">
        <v>0</v>
      </c>
      <c r="I64" s="12" t="n">
        <v>13</v>
      </c>
      <c r="J64" s="12" t="n">
        <v>11.09</v>
      </c>
      <c r="K64" s="12" t="n">
        <v>182</v>
      </c>
      <c r="L64" s="12" t="s">
        <v>17</v>
      </c>
    </row>
    <row r="65" customFormat="false" ht="12.8" hidden="false" customHeight="false" outlineLevel="0" collapsed="false">
      <c r="A65" s="25" t="n">
        <v>0</v>
      </c>
      <c r="B65" s="13"/>
      <c r="C65" s="14"/>
      <c r="D65" s="14"/>
      <c r="E65" s="14"/>
      <c r="F65" s="14"/>
      <c r="G65" s="14"/>
      <c r="H65" s="12"/>
      <c r="I65" s="12"/>
      <c r="J65" s="12"/>
      <c r="K65" s="12"/>
      <c r="L65" s="12"/>
    </row>
    <row r="66" customFormat="false" ht="12.8" hidden="false" customHeight="false" outlineLevel="0" collapsed="false">
      <c r="A66" s="25" t="n">
        <v>0</v>
      </c>
      <c r="B66" s="13"/>
      <c r="C66" s="28"/>
      <c r="D66" s="28"/>
      <c r="E66" s="28"/>
      <c r="F66" s="28"/>
      <c r="G66" s="28"/>
      <c r="H66" s="12"/>
      <c r="I66" s="12"/>
      <c r="J66" s="12"/>
      <c r="K66" s="12"/>
      <c r="L66" s="12"/>
    </row>
    <row r="67" customFormat="false" ht="12.8" hidden="false" customHeight="false" outlineLevel="0" collapsed="false">
      <c r="A67" s="25" t="n">
        <v>0</v>
      </c>
      <c r="B67" s="13"/>
      <c r="C67" s="28"/>
      <c r="D67" s="28"/>
      <c r="E67" s="28"/>
      <c r="F67" s="28"/>
      <c r="G67" s="28"/>
      <c r="H67" s="12"/>
      <c r="I67" s="12"/>
      <c r="J67" s="12"/>
      <c r="K67" s="12"/>
      <c r="L67" s="12"/>
    </row>
    <row r="68" customFormat="false" ht="12.8" hidden="false" customHeight="false" outlineLevel="0" collapsed="false">
      <c r="A68" s="19" t="n">
        <f aca="false">SUM(A52:A67)</f>
        <v>12</v>
      </c>
      <c r="B68" s="20"/>
      <c r="C68" s="21"/>
      <c r="D68" s="21"/>
      <c r="E68" s="21"/>
      <c r="F68" s="21"/>
      <c r="G68" s="22"/>
      <c r="H68" s="19" t="n">
        <f aca="false">SUM(H52:H67)</f>
        <v>54</v>
      </c>
      <c r="I68" s="19" t="n">
        <f aca="false">SUM(I52:I67)</f>
        <v>127</v>
      </c>
      <c r="J68" s="19" t="n">
        <f aca="false">SUM(J52:J67)</f>
        <v>120.11</v>
      </c>
      <c r="K68" s="19" t="n">
        <f aca="false">SUM(K52:K67)</f>
        <v>1528</v>
      </c>
      <c r="L68" s="24"/>
    </row>
  </sheetData>
  <mergeCells count="4">
    <mergeCell ref="A1:L1"/>
    <mergeCell ref="A2:L2"/>
    <mergeCell ref="A27:L27"/>
    <mergeCell ref="A50:L50"/>
  </mergeCells>
  <conditionalFormatting sqref="A4:A24 A29:A47 A52:A67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48"/>
  <sheetViews>
    <sheetView showFormulas="false" showGridLines="true" showRowColHeaders="true" showZeros="true" rightToLeft="false" tabSelected="true" showOutlineSymbols="true" defaultGridColor="true" view="normal" topLeftCell="B16" colorId="64" zoomScale="100" zoomScaleNormal="100" zoomScalePageLayoutView="100" workbookViewId="0">
      <selection pane="topLeft" activeCell="B39" activeCellId="0" sqref="B39:H39"/>
    </sheetView>
  </sheetViews>
  <sheetFormatPr defaultColWidth="14.6406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6" min="3" style="3" width="18.66"/>
    <col collapsed="false" customWidth="true" hidden="false" outlineLevel="0" max="7" min="7" style="0" width="32.83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4" width="5.04"/>
    <col collapsed="false" customWidth="true" hidden="false" outlineLevel="0" max="11" min="11" style="1" width="8.52"/>
    <col collapsed="false" customWidth="true" hidden="false" outlineLevel="0" max="12" min="12" style="1" width="16.87"/>
    <col collapsed="false" customWidth="true" hidden="false" outlineLevel="0" max="19" min="13" style="1" width="14.3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false" ht="24.45" hidden="false" customHeight="false" outlineLevel="0" collapsed="false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customFormat="false" ht="12.8" hidden="false" customHeight="false" outlineLevel="0" collapsed="false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7" t="s">
        <v>10</v>
      </c>
      <c r="J3" s="11" t="s">
        <v>11</v>
      </c>
      <c r="K3" s="7" t="s">
        <v>12</v>
      </c>
      <c r="L3" s="7" t="s">
        <v>13</v>
      </c>
    </row>
    <row r="4" customFormat="false" ht="12.8" hidden="false" customHeight="false" outlineLevel="0" collapsed="false">
      <c r="A4" s="25" t="n">
        <v>1</v>
      </c>
      <c r="B4" s="2" t="n">
        <v>45198</v>
      </c>
      <c r="C4" s="14" t="s">
        <v>54</v>
      </c>
      <c r="D4" s="14" t="s">
        <v>22</v>
      </c>
      <c r="E4" s="14" t="s">
        <v>15</v>
      </c>
      <c r="F4" s="14"/>
      <c r="G4" s="14" t="s">
        <v>16</v>
      </c>
      <c r="H4" s="12" t="n">
        <v>0</v>
      </c>
      <c r="I4" s="12" t="n">
        <v>9</v>
      </c>
      <c r="J4" s="12" t="n">
        <v>8.56</v>
      </c>
      <c r="K4" s="12" t="n">
        <v>69</v>
      </c>
      <c r="L4" s="12" t="s">
        <v>17</v>
      </c>
    </row>
    <row r="5" customFormat="false" ht="12.8" hidden="false" customHeight="false" outlineLevel="0" collapsed="false">
      <c r="A5" s="25" t="n">
        <v>1</v>
      </c>
      <c r="B5" s="2" t="n">
        <v>45205</v>
      </c>
      <c r="C5" s="14" t="s">
        <v>54</v>
      </c>
      <c r="D5" s="14" t="s">
        <v>15</v>
      </c>
      <c r="E5" s="14"/>
      <c r="F5" s="14"/>
      <c r="G5" s="14" t="s">
        <v>16</v>
      </c>
      <c r="H5" s="12" t="n">
        <v>0</v>
      </c>
      <c r="I5" s="12" t="n">
        <v>8</v>
      </c>
      <c r="J5" s="12" t="n">
        <v>8</v>
      </c>
      <c r="K5" s="12" t="n">
        <v>71</v>
      </c>
      <c r="L5" s="12" t="s">
        <v>17</v>
      </c>
    </row>
    <row r="6" customFormat="false" ht="12.8" hidden="false" customHeight="false" outlineLevel="0" collapsed="false">
      <c r="A6" s="15" t="n">
        <v>0</v>
      </c>
      <c r="B6" s="16" t="n">
        <v>45216</v>
      </c>
      <c r="C6" s="17" t="s">
        <v>54</v>
      </c>
      <c r="D6" s="17" t="s">
        <v>22</v>
      </c>
      <c r="E6" s="17"/>
      <c r="F6" s="17"/>
      <c r="G6" s="17" t="s">
        <v>25</v>
      </c>
      <c r="H6" s="15" t="n">
        <v>0</v>
      </c>
      <c r="I6" s="15" t="n">
        <v>0</v>
      </c>
      <c r="J6" s="15" t="n">
        <v>0</v>
      </c>
      <c r="K6" s="15" t="n">
        <v>0</v>
      </c>
      <c r="L6" s="15" t="s">
        <v>26</v>
      </c>
      <c r="T6" s="1"/>
      <c r="U6" s="1"/>
    </row>
    <row r="7" customFormat="false" ht="12.8" hidden="false" customHeight="false" outlineLevel="0" collapsed="false">
      <c r="A7" s="30" t="n">
        <v>0</v>
      </c>
      <c r="B7" s="16" t="n">
        <v>45219</v>
      </c>
      <c r="C7" s="17" t="s">
        <v>22</v>
      </c>
      <c r="D7" s="17" t="s">
        <v>28</v>
      </c>
      <c r="E7" s="17"/>
      <c r="F7" s="17"/>
      <c r="G7" s="17" t="s">
        <v>27</v>
      </c>
      <c r="H7" s="15" t="n">
        <v>0</v>
      </c>
      <c r="I7" s="15" t="n">
        <v>0</v>
      </c>
      <c r="J7" s="15" t="n">
        <v>0</v>
      </c>
      <c r="K7" s="15" t="n">
        <v>0</v>
      </c>
      <c r="L7" s="15" t="s">
        <v>26</v>
      </c>
    </row>
    <row r="8" customFormat="false" ht="12.8" hidden="false" customHeight="false" outlineLevel="0" collapsed="false">
      <c r="A8" s="25" t="n">
        <v>1</v>
      </c>
      <c r="B8" s="13" t="n">
        <v>45240</v>
      </c>
      <c r="C8" s="14" t="s">
        <v>22</v>
      </c>
      <c r="D8" s="14" t="s">
        <v>28</v>
      </c>
      <c r="E8" s="14"/>
      <c r="F8" s="14"/>
      <c r="G8" s="14" t="s">
        <v>16</v>
      </c>
      <c r="H8" s="12" t="n">
        <v>0</v>
      </c>
      <c r="I8" s="12" t="n">
        <v>14</v>
      </c>
      <c r="J8" s="12" t="n">
        <v>8.1</v>
      </c>
      <c r="K8" s="12" t="n">
        <v>113</v>
      </c>
      <c r="L8" s="12" t="s">
        <v>17</v>
      </c>
    </row>
    <row r="9" customFormat="false" ht="12.8" hidden="false" customHeight="false" outlineLevel="0" collapsed="false">
      <c r="A9" s="25" t="n">
        <v>1</v>
      </c>
      <c r="B9" s="13" t="n">
        <v>45254</v>
      </c>
      <c r="C9" s="14" t="s">
        <v>14</v>
      </c>
      <c r="D9" s="14" t="s">
        <v>15</v>
      </c>
      <c r="E9" s="14"/>
      <c r="F9" s="14"/>
      <c r="G9" s="14" t="s">
        <v>55</v>
      </c>
      <c r="H9" s="12" t="n">
        <v>0</v>
      </c>
      <c r="I9" s="12" t="n">
        <v>10</v>
      </c>
      <c r="J9" s="12" t="n">
        <v>8</v>
      </c>
      <c r="K9" s="12" t="n">
        <v>104</v>
      </c>
      <c r="L9" s="12" t="s">
        <v>17</v>
      </c>
    </row>
    <row r="10" customFormat="false" ht="12.8" hidden="false" customHeight="false" outlineLevel="0" collapsed="false">
      <c r="A10" s="25" t="n">
        <v>0</v>
      </c>
      <c r="B10" s="16" t="n">
        <v>45261</v>
      </c>
      <c r="C10" s="17" t="s">
        <v>28</v>
      </c>
      <c r="D10" s="17" t="s">
        <v>15</v>
      </c>
      <c r="E10" s="17"/>
      <c r="F10" s="17"/>
      <c r="G10" s="17" t="s">
        <v>16</v>
      </c>
      <c r="H10" s="15" t="n">
        <v>0</v>
      </c>
      <c r="I10" s="15" t="n">
        <v>0</v>
      </c>
      <c r="J10" s="15" t="n">
        <v>0</v>
      </c>
      <c r="K10" s="15" t="n">
        <v>0</v>
      </c>
      <c r="L10" s="15" t="s">
        <v>26</v>
      </c>
    </row>
    <row r="11" s="33" customFormat="true" ht="12.8" hidden="false" customHeight="false" outlineLevel="0" collapsed="false">
      <c r="A11" s="31" t="n">
        <v>1</v>
      </c>
      <c r="B11" s="13" t="n">
        <v>45268</v>
      </c>
      <c r="C11" s="14" t="s">
        <v>28</v>
      </c>
      <c r="D11" s="14" t="s">
        <v>15</v>
      </c>
      <c r="E11" s="14"/>
      <c r="F11" s="14"/>
      <c r="G11" s="14" t="s">
        <v>16</v>
      </c>
      <c r="H11" s="12" t="n">
        <v>0</v>
      </c>
      <c r="I11" s="12" t="n">
        <v>6</v>
      </c>
      <c r="J11" s="12" t="n">
        <v>8.81</v>
      </c>
      <c r="K11" s="12" t="n">
        <v>81</v>
      </c>
      <c r="L11" s="12" t="s">
        <v>17</v>
      </c>
      <c r="M11" s="32"/>
      <c r="N11" s="32"/>
      <c r="O11" s="32"/>
      <c r="P11" s="32"/>
      <c r="Q11" s="32"/>
      <c r="R11" s="32"/>
      <c r="S11" s="32"/>
    </row>
    <row r="12" s="33" customFormat="true" ht="12.8" hidden="false" customHeight="false" outlineLevel="0" collapsed="false">
      <c r="A12" s="31" t="n">
        <v>1</v>
      </c>
      <c r="B12" s="13" t="n">
        <v>45275</v>
      </c>
      <c r="C12" s="14" t="s">
        <v>14</v>
      </c>
      <c r="D12" s="14" t="s">
        <v>28</v>
      </c>
      <c r="E12" s="14"/>
      <c r="F12" s="14"/>
      <c r="G12" s="14" t="s">
        <v>36</v>
      </c>
      <c r="H12" s="12" t="n">
        <v>20</v>
      </c>
      <c r="I12" s="12" t="n">
        <v>10</v>
      </c>
      <c r="J12" s="12" t="n">
        <v>8</v>
      </c>
      <c r="K12" s="12" t="n">
        <v>129</v>
      </c>
      <c r="L12" s="12" t="s">
        <v>17</v>
      </c>
      <c r="M12" s="32"/>
      <c r="N12" s="32"/>
      <c r="O12" s="32"/>
      <c r="P12" s="32"/>
      <c r="Q12" s="32"/>
      <c r="R12" s="32"/>
      <c r="S12" s="32"/>
    </row>
    <row r="13" customFormat="false" ht="12.8" hidden="false" customHeight="false" outlineLevel="0" collapsed="false">
      <c r="A13" s="25" t="n">
        <v>1</v>
      </c>
      <c r="B13" s="13" t="n">
        <v>45282</v>
      </c>
      <c r="C13" s="14" t="s">
        <v>28</v>
      </c>
      <c r="D13" s="14" t="s">
        <v>15</v>
      </c>
      <c r="E13" s="14"/>
      <c r="F13" s="14"/>
      <c r="G13" s="14" t="s">
        <v>16</v>
      </c>
      <c r="H13" s="12" t="n">
        <v>0</v>
      </c>
      <c r="I13" s="12" t="n">
        <v>5</v>
      </c>
      <c r="J13" s="12" t="n">
        <v>10.43</v>
      </c>
      <c r="K13" s="12" t="n">
        <v>111</v>
      </c>
      <c r="L13" s="12" t="s">
        <v>17</v>
      </c>
    </row>
    <row r="14" customFormat="false" ht="12.8" hidden="false" customHeight="false" outlineLevel="0" collapsed="false">
      <c r="A14" s="19" t="n">
        <f aca="false">SUM(A4:A13)</f>
        <v>7</v>
      </c>
      <c r="B14" s="20"/>
      <c r="C14" s="21"/>
      <c r="D14" s="21"/>
      <c r="E14" s="21"/>
      <c r="F14" s="21"/>
      <c r="G14" s="22"/>
      <c r="H14" s="19" t="n">
        <f aca="false">SUM(H4:H13)</f>
        <v>20</v>
      </c>
      <c r="I14" s="19" t="n">
        <f aca="false">SUM(I4:I13)</f>
        <v>62</v>
      </c>
      <c r="J14" s="23" t="n">
        <f aca="false">SUM(J4:J13)</f>
        <v>59.9</v>
      </c>
      <c r="K14" s="19" t="n">
        <f aca="false">SUM(K4:K13)</f>
        <v>678</v>
      </c>
      <c r="L14" s="24"/>
    </row>
    <row r="16" customFormat="false" ht="24.45" hidden="false" customHeight="false" outlineLevel="0" collapsed="false">
      <c r="A16" s="29" t="s">
        <v>37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customFormat="false" ht="12.8" hidden="false" customHeight="false" outlineLevel="0" collapsed="false">
      <c r="A17" s="7" t="s">
        <v>2</v>
      </c>
      <c r="B17" s="8" t="s">
        <v>3</v>
      </c>
      <c r="C17" s="9" t="s">
        <v>4</v>
      </c>
      <c r="D17" s="9" t="s">
        <v>5</v>
      </c>
      <c r="E17" s="9" t="s">
        <v>6</v>
      </c>
      <c r="F17" s="9" t="s">
        <v>7</v>
      </c>
      <c r="G17" s="10" t="s">
        <v>8</v>
      </c>
      <c r="H17" s="7" t="s">
        <v>9</v>
      </c>
      <c r="I17" s="7" t="s">
        <v>10</v>
      </c>
      <c r="J17" s="11" t="s">
        <v>11</v>
      </c>
      <c r="K17" s="7" t="s">
        <v>12</v>
      </c>
      <c r="L17" s="7" t="s">
        <v>13</v>
      </c>
    </row>
    <row r="18" customFormat="false" ht="12.8" hidden="false" customHeight="false" outlineLevel="0" collapsed="false">
      <c r="A18" s="25" t="n">
        <v>1</v>
      </c>
      <c r="B18" s="13" t="n">
        <v>45303</v>
      </c>
      <c r="C18" s="14" t="s">
        <v>22</v>
      </c>
      <c r="D18" s="14" t="s">
        <v>28</v>
      </c>
      <c r="E18" s="14" t="s">
        <v>15</v>
      </c>
      <c r="F18" s="14"/>
      <c r="G18" s="14" t="s">
        <v>27</v>
      </c>
      <c r="H18" s="12" t="n">
        <v>0</v>
      </c>
      <c r="I18" s="12" t="n">
        <v>14</v>
      </c>
      <c r="J18" s="12" t="n">
        <v>8.5</v>
      </c>
      <c r="K18" s="12" t="n">
        <v>159</v>
      </c>
      <c r="L18" s="12" t="s">
        <v>17</v>
      </c>
    </row>
    <row r="19" customFormat="false" ht="12.8" hidden="false" customHeight="false" outlineLevel="0" collapsed="false">
      <c r="A19" s="25" t="n">
        <v>1</v>
      </c>
      <c r="B19" s="13" t="n">
        <v>45310</v>
      </c>
      <c r="C19" s="14" t="s">
        <v>28</v>
      </c>
      <c r="D19" s="14" t="s">
        <v>22</v>
      </c>
      <c r="E19" s="14"/>
      <c r="F19" s="14"/>
      <c r="G19" s="14" t="s">
        <v>39</v>
      </c>
      <c r="H19" s="12" t="n">
        <v>0</v>
      </c>
      <c r="I19" s="12" t="n">
        <v>16</v>
      </c>
      <c r="J19" s="12" t="n">
        <v>8.5</v>
      </c>
      <c r="K19" s="12" t="n">
        <v>146</v>
      </c>
      <c r="L19" s="12" t="s">
        <v>17</v>
      </c>
    </row>
    <row r="20" customFormat="false" ht="12.8" hidden="false" customHeight="false" outlineLevel="0" collapsed="false">
      <c r="A20" s="25" t="n">
        <v>1</v>
      </c>
      <c r="B20" s="13" t="n">
        <v>45317</v>
      </c>
      <c r="C20" s="14" t="s">
        <v>24</v>
      </c>
      <c r="D20" s="14" t="s">
        <v>22</v>
      </c>
      <c r="E20" s="14" t="s">
        <v>28</v>
      </c>
      <c r="F20" s="14"/>
      <c r="G20" s="14" t="s">
        <v>41</v>
      </c>
      <c r="H20" s="12" t="n">
        <v>3</v>
      </c>
      <c r="I20" s="12" t="n">
        <v>17</v>
      </c>
      <c r="J20" s="12" t="n">
        <v>9.1</v>
      </c>
      <c r="K20" s="12" t="n">
        <v>117</v>
      </c>
      <c r="L20" s="12" t="s">
        <v>17</v>
      </c>
    </row>
    <row r="21" customFormat="false" ht="12.8" hidden="false" customHeight="false" outlineLevel="0" collapsed="false">
      <c r="A21" s="31" t="n">
        <v>1</v>
      </c>
      <c r="B21" s="13" t="n">
        <v>45324</v>
      </c>
      <c r="C21" s="14" t="s">
        <v>28</v>
      </c>
      <c r="D21" s="14" t="s">
        <v>56</v>
      </c>
      <c r="E21" s="14" t="s">
        <v>57</v>
      </c>
      <c r="F21" s="14"/>
      <c r="G21" s="14" t="s">
        <v>42</v>
      </c>
      <c r="H21" s="12" t="n">
        <v>10</v>
      </c>
      <c r="I21" s="12" t="n">
        <v>15</v>
      </c>
      <c r="J21" s="12" t="n">
        <v>9</v>
      </c>
      <c r="K21" s="12" t="n">
        <v>64</v>
      </c>
      <c r="L21" s="12" t="s">
        <v>58</v>
      </c>
    </row>
    <row r="22" customFormat="false" ht="12.8" hidden="false" customHeight="false" outlineLevel="0" collapsed="false">
      <c r="A22" s="27" t="n">
        <v>0</v>
      </c>
      <c r="B22" s="16" t="n">
        <v>45331</v>
      </c>
      <c r="C22" s="17"/>
      <c r="D22" s="17"/>
      <c r="E22" s="17"/>
      <c r="F22" s="17"/>
      <c r="G22" s="17"/>
      <c r="H22" s="15"/>
      <c r="I22" s="15"/>
      <c r="J22" s="15"/>
      <c r="K22" s="15"/>
      <c r="L22" s="15" t="s">
        <v>26</v>
      </c>
      <c r="T22" s="1"/>
      <c r="U22" s="1"/>
    </row>
    <row r="23" customFormat="false" ht="12.8" hidden="false" customHeight="false" outlineLevel="0" collapsed="false">
      <c r="A23" s="25" t="n">
        <v>1</v>
      </c>
      <c r="B23" s="13" t="n">
        <v>45352</v>
      </c>
      <c r="C23" s="14" t="s">
        <v>22</v>
      </c>
      <c r="D23" s="14" t="s">
        <v>28</v>
      </c>
      <c r="E23" s="14"/>
      <c r="F23" s="14"/>
      <c r="G23" s="14" t="s">
        <v>16</v>
      </c>
      <c r="H23" s="12" t="n">
        <v>0</v>
      </c>
      <c r="I23" s="12" t="n">
        <v>12</v>
      </c>
      <c r="J23" s="12" t="n">
        <v>7.5</v>
      </c>
      <c r="K23" s="12" t="n">
        <v>130</v>
      </c>
      <c r="L23" s="12" t="s">
        <v>17</v>
      </c>
    </row>
    <row r="24" customFormat="false" ht="12.8" hidden="false" customHeight="false" outlineLevel="0" collapsed="false">
      <c r="A24" s="27" t="n">
        <v>0</v>
      </c>
      <c r="B24" s="16" t="n">
        <v>45359</v>
      </c>
      <c r="C24" s="17"/>
      <c r="D24" s="17"/>
      <c r="E24" s="17"/>
      <c r="F24" s="17"/>
      <c r="G24" s="17"/>
      <c r="H24" s="15"/>
      <c r="I24" s="15"/>
      <c r="J24" s="15"/>
      <c r="K24" s="15"/>
      <c r="L24" s="15" t="s">
        <v>26</v>
      </c>
    </row>
    <row r="25" customFormat="false" ht="12.8" hidden="false" customHeight="false" outlineLevel="0" collapsed="false">
      <c r="A25" s="25" t="n">
        <v>1</v>
      </c>
      <c r="B25" s="13" t="n">
        <v>45366</v>
      </c>
      <c r="C25" s="14" t="s">
        <v>22</v>
      </c>
      <c r="D25" s="14" t="s">
        <v>28</v>
      </c>
      <c r="E25" s="14"/>
      <c r="F25" s="14"/>
      <c r="G25" s="14" t="s">
        <v>48</v>
      </c>
      <c r="H25" s="12" t="n">
        <v>10</v>
      </c>
      <c r="I25" s="12" t="n">
        <v>11</v>
      </c>
      <c r="J25" s="12" t="n">
        <v>10.1</v>
      </c>
      <c r="K25" s="12" t="n">
        <v>43</v>
      </c>
      <c r="L25" s="12" t="s">
        <v>17</v>
      </c>
    </row>
    <row r="26" customFormat="false" ht="12.8" hidden="false" customHeight="false" outlineLevel="0" collapsed="false">
      <c r="A26" s="25" t="n">
        <v>1</v>
      </c>
      <c r="B26" s="13" t="n">
        <v>45373</v>
      </c>
      <c r="C26" s="14" t="s">
        <v>24</v>
      </c>
      <c r="D26" s="14" t="s">
        <v>22</v>
      </c>
      <c r="E26" s="14" t="s">
        <v>28</v>
      </c>
      <c r="F26" s="14"/>
      <c r="G26" s="14" t="s">
        <v>59</v>
      </c>
      <c r="H26" s="12" t="n">
        <v>28</v>
      </c>
      <c r="I26" s="12" t="n">
        <v>10</v>
      </c>
      <c r="J26" s="12" t="n">
        <v>9.1</v>
      </c>
      <c r="K26" s="12" t="n">
        <v>112</v>
      </c>
      <c r="L26" s="12" t="s">
        <v>17</v>
      </c>
    </row>
    <row r="27" customFormat="false" ht="12.8" hidden="false" customHeight="false" outlineLevel="0" collapsed="false">
      <c r="A27" s="25" t="n">
        <v>1</v>
      </c>
      <c r="B27" s="34" t="n">
        <v>45380</v>
      </c>
      <c r="C27" s="14" t="s">
        <v>14</v>
      </c>
      <c r="D27" s="14" t="s">
        <v>22</v>
      </c>
      <c r="E27" s="14" t="s">
        <v>15</v>
      </c>
      <c r="F27" s="14"/>
      <c r="G27" s="14" t="s">
        <v>16</v>
      </c>
      <c r="H27" s="12" t="n">
        <v>0</v>
      </c>
      <c r="I27" s="12" t="n">
        <v>14</v>
      </c>
      <c r="J27" s="12" t="n">
        <v>7.36</v>
      </c>
      <c r="K27" s="12" t="n">
        <v>139</v>
      </c>
      <c r="L27" s="12" t="s">
        <v>17</v>
      </c>
    </row>
    <row r="28" customFormat="false" ht="12.8" hidden="false" customHeight="false" outlineLevel="0" collapsed="false">
      <c r="A28" s="19" t="n">
        <f aca="false">SUM(A18:A27)</f>
        <v>8</v>
      </c>
      <c r="B28" s="20"/>
      <c r="C28" s="21"/>
      <c r="D28" s="21"/>
      <c r="E28" s="21"/>
      <c r="F28" s="21"/>
      <c r="G28" s="22"/>
      <c r="H28" s="19" t="n">
        <f aca="false">SUM(H18:H27)</f>
        <v>51</v>
      </c>
      <c r="I28" s="19" t="n">
        <f aca="false">SUM(I18:I27)</f>
        <v>109</v>
      </c>
      <c r="J28" s="19" t="n">
        <f aca="false">SUM(J18:J27)</f>
        <v>69.16</v>
      </c>
      <c r="K28" s="19" t="n">
        <f aca="false">SUM(K18:K27)</f>
        <v>910</v>
      </c>
      <c r="L28" s="24"/>
    </row>
    <row r="30" customFormat="false" ht="24.45" hidden="false" customHeight="false" outlineLevel="0" collapsed="false">
      <c r="A30" s="6" t="s">
        <v>51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customFormat="false" ht="12.8" hidden="false" customHeight="false" outlineLevel="0" collapsed="false">
      <c r="A31" s="7" t="s">
        <v>2</v>
      </c>
      <c r="B31" s="8" t="s">
        <v>3</v>
      </c>
      <c r="C31" s="9" t="s">
        <v>4</v>
      </c>
      <c r="D31" s="9" t="s">
        <v>5</v>
      </c>
      <c r="E31" s="9" t="s">
        <v>6</v>
      </c>
      <c r="F31" s="9" t="s">
        <v>7</v>
      </c>
      <c r="G31" s="10" t="s">
        <v>8</v>
      </c>
      <c r="H31" s="7" t="s">
        <v>9</v>
      </c>
      <c r="I31" s="7" t="s">
        <v>10</v>
      </c>
      <c r="J31" s="11" t="s">
        <v>11</v>
      </c>
      <c r="K31" s="7" t="s">
        <v>12</v>
      </c>
      <c r="L31" s="7" t="s">
        <v>13</v>
      </c>
    </row>
    <row r="32" customFormat="false" ht="12.8" hidden="false" customHeight="false" outlineLevel="0" collapsed="false">
      <c r="A32" s="12" t="n">
        <v>1</v>
      </c>
      <c r="B32" s="13" t="n">
        <v>45408</v>
      </c>
      <c r="C32" s="14" t="s">
        <v>24</v>
      </c>
      <c r="D32" s="14" t="s">
        <v>15</v>
      </c>
      <c r="E32" s="14" t="s">
        <v>22</v>
      </c>
      <c r="F32" s="14"/>
      <c r="G32" s="14" t="s">
        <v>32</v>
      </c>
      <c r="H32" s="12" t="n">
        <v>21</v>
      </c>
      <c r="I32" s="12" t="n">
        <v>14</v>
      </c>
      <c r="J32" s="12" t="n">
        <v>8.51</v>
      </c>
      <c r="K32" s="12" t="n">
        <v>129</v>
      </c>
      <c r="L32" s="12" t="s">
        <v>17</v>
      </c>
      <c r="M32" s="35"/>
    </row>
    <row r="33" customFormat="false" ht="12.8" hidden="false" customHeight="false" outlineLevel="0" collapsed="false">
      <c r="A33" s="25" t="n">
        <v>1</v>
      </c>
      <c r="B33" s="13" t="n">
        <v>45415</v>
      </c>
      <c r="C33" s="14" t="s">
        <v>14</v>
      </c>
      <c r="D33" s="14" t="s">
        <v>22</v>
      </c>
      <c r="E33" s="14"/>
      <c r="F33" s="14"/>
      <c r="G33" s="14" t="s">
        <v>16</v>
      </c>
      <c r="H33" s="12" t="n">
        <v>0</v>
      </c>
      <c r="I33" s="12" t="n">
        <v>7</v>
      </c>
      <c r="J33" s="12" t="n">
        <v>7.59</v>
      </c>
      <c r="K33" s="12" t="n">
        <v>67</v>
      </c>
      <c r="L33" s="12" t="s">
        <v>17</v>
      </c>
    </row>
    <row r="34" customFormat="false" ht="12.8" hidden="false" customHeight="false" outlineLevel="0" collapsed="false">
      <c r="A34" s="25" t="n">
        <v>1</v>
      </c>
      <c r="B34" s="13" t="n">
        <v>45429</v>
      </c>
      <c r="C34" s="14" t="s">
        <v>28</v>
      </c>
      <c r="D34" s="14" t="s">
        <v>24</v>
      </c>
      <c r="E34" s="14" t="s">
        <v>15</v>
      </c>
      <c r="F34" s="14"/>
      <c r="G34" s="14" t="s">
        <v>60</v>
      </c>
      <c r="H34" s="12" t="n">
        <v>0</v>
      </c>
      <c r="I34" s="12" t="n">
        <v>14</v>
      </c>
      <c r="J34" s="12" t="n">
        <v>9.2</v>
      </c>
      <c r="K34" s="12" t="n">
        <v>144</v>
      </c>
      <c r="L34" s="12" t="s">
        <v>17</v>
      </c>
    </row>
    <row r="35" customFormat="false" ht="12.8" hidden="false" customHeight="false" outlineLevel="0" collapsed="false">
      <c r="A35" s="25" t="n">
        <v>1</v>
      </c>
      <c r="B35" s="13" t="n">
        <v>45436</v>
      </c>
      <c r="C35" s="14" t="s">
        <v>24</v>
      </c>
      <c r="D35" s="14" t="s">
        <v>15</v>
      </c>
      <c r="E35" s="14"/>
      <c r="F35" s="14"/>
      <c r="G35" s="14" t="s">
        <v>61</v>
      </c>
      <c r="H35" s="12" t="n">
        <v>20</v>
      </c>
      <c r="I35" s="12" t="n">
        <v>11</v>
      </c>
      <c r="J35" s="12" t="n">
        <v>9.38</v>
      </c>
      <c r="K35" s="12" t="n">
        <v>158</v>
      </c>
      <c r="L35" s="12" t="s">
        <v>17</v>
      </c>
    </row>
    <row r="36" customFormat="false" ht="12.8" hidden="false" customHeight="false" outlineLevel="0" collapsed="false">
      <c r="A36" s="25" t="n">
        <v>1</v>
      </c>
      <c r="B36" s="13" t="n">
        <v>45443</v>
      </c>
      <c r="C36" s="14" t="s">
        <v>14</v>
      </c>
      <c r="D36" s="14" t="s">
        <v>24</v>
      </c>
      <c r="E36" s="14"/>
      <c r="F36" s="14"/>
      <c r="G36" s="14" t="s">
        <v>33</v>
      </c>
      <c r="H36" s="12" t="n">
        <v>24</v>
      </c>
      <c r="I36" s="12" t="n">
        <v>8</v>
      </c>
      <c r="J36" s="12" t="n">
        <v>9.86</v>
      </c>
      <c r="K36" s="12" t="n">
        <v>131</v>
      </c>
      <c r="L36" s="12" t="s">
        <v>17</v>
      </c>
    </row>
    <row r="37" customFormat="false" ht="12.8" hidden="false" customHeight="false" outlineLevel="0" collapsed="false">
      <c r="A37" s="25" t="n">
        <v>1</v>
      </c>
      <c r="B37" s="13" t="n">
        <v>45450</v>
      </c>
      <c r="C37" s="14" t="s">
        <v>62</v>
      </c>
      <c r="D37" s="14" t="s">
        <v>28</v>
      </c>
      <c r="E37" s="14" t="s">
        <v>15</v>
      </c>
      <c r="F37" s="14"/>
      <c r="G37" s="14" t="s">
        <v>63</v>
      </c>
      <c r="H37" s="12" t="n">
        <v>14</v>
      </c>
      <c r="I37" s="12" t="n">
        <v>14</v>
      </c>
      <c r="J37" s="12" t="n">
        <v>9.38</v>
      </c>
      <c r="K37" s="12" t="n">
        <v>75</v>
      </c>
      <c r="L37" s="12" t="s">
        <v>17</v>
      </c>
    </row>
    <row r="38" customFormat="false" ht="12.8" hidden="false" customHeight="false" outlineLevel="0" collapsed="false">
      <c r="A38" s="25" t="n">
        <v>1</v>
      </c>
      <c r="B38" s="13" t="n">
        <v>45457</v>
      </c>
      <c r="C38" s="14" t="s">
        <v>14</v>
      </c>
      <c r="D38" s="14" t="s">
        <v>28</v>
      </c>
      <c r="E38" s="14"/>
      <c r="F38" s="14"/>
      <c r="G38" s="14" t="s">
        <v>16</v>
      </c>
      <c r="H38" s="12" t="n">
        <v>0</v>
      </c>
      <c r="I38" s="12" t="n">
        <v>10</v>
      </c>
      <c r="J38" s="12" t="n">
        <v>7.6</v>
      </c>
      <c r="K38" s="12" t="n">
        <v>174</v>
      </c>
      <c r="L38" s="12" t="s">
        <v>17</v>
      </c>
    </row>
    <row r="39" customFormat="false" ht="12.8" hidden="false" customHeight="false" outlineLevel="0" collapsed="false">
      <c r="A39" s="12" t="n">
        <v>1</v>
      </c>
      <c r="B39" s="13" t="n">
        <v>45464</v>
      </c>
      <c r="C39" s="14" t="s">
        <v>14</v>
      </c>
      <c r="D39" s="14" t="s">
        <v>28</v>
      </c>
      <c r="E39" s="14" t="s">
        <v>15</v>
      </c>
      <c r="F39" s="14"/>
      <c r="G39" s="14" t="s">
        <v>16</v>
      </c>
      <c r="H39" s="12" t="n">
        <v>0</v>
      </c>
      <c r="I39" s="12" t="n">
        <v>13</v>
      </c>
      <c r="J39" s="12" t="n">
        <v>8</v>
      </c>
      <c r="K39" s="12" t="n">
        <v>159</v>
      </c>
      <c r="L39" s="12" t="s">
        <v>17</v>
      </c>
    </row>
    <row r="40" customFormat="false" ht="12.8" hidden="false" customHeight="false" outlineLevel="0" collapsed="false">
      <c r="A40" s="25" t="n">
        <v>0</v>
      </c>
      <c r="B40" s="13"/>
      <c r="C40" s="14"/>
      <c r="D40" s="14"/>
      <c r="E40" s="14"/>
      <c r="F40" s="14"/>
      <c r="G40" s="14"/>
      <c r="H40" s="12"/>
      <c r="I40" s="12"/>
      <c r="J40" s="12"/>
      <c r="K40" s="12"/>
      <c r="L40" s="12"/>
    </row>
    <row r="41" customFormat="false" ht="12.8" hidden="false" customHeight="false" outlineLevel="0" collapsed="false">
      <c r="A41" s="25" t="n">
        <v>0</v>
      </c>
      <c r="B41" s="13"/>
      <c r="C41" s="14"/>
      <c r="D41" s="14"/>
      <c r="E41" s="14"/>
      <c r="F41" s="14"/>
      <c r="G41" s="14"/>
      <c r="H41" s="12"/>
      <c r="I41" s="12"/>
      <c r="J41" s="12"/>
      <c r="K41" s="12"/>
      <c r="L41" s="12"/>
    </row>
    <row r="42" customFormat="false" ht="12.8" hidden="false" customHeight="false" outlineLevel="0" collapsed="false">
      <c r="A42" s="25" t="n">
        <v>0</v>
      </c>
      <c r="B42" s="36"/>
      <c r="C42" s="9"/>
      <c r="D42" s="9"/>
      <c r="E42" s="9"/>
      <c r="F42" s="9"/>
      <c r="G42" s="37"/>
      <c r="H42" s="31"/>
      <c r="I42" s="31"/>
      <c r="J42" s="38"/>
      <c r="K42" s="31"/>
      <c r="L42" s="7"/>
    </row>
    <row r="43" customFormat="false" ht="12.8" hidden="false" customHeight="false" outlineLevel="0" collapsed="false">
      <c r="A43" s="25" t="n">
        <v>0</v>
      </c>
      <c r="B43" s="13"/>
      <c r="C43" s="14"/>
      <c r="D43" s="14"/>
      <c r="E43" s="14"/>
      <c r="F43" s="14"/>
      <c r="G43" s="14"/>
      <c r="H43" s="12"/>
      <c r="I43" s="12"/>
      <c r="J43" s="12"/>
      <c r="K43" s="12"/>
      <c r="L43" s="12"/>
    </row>
    <row r="44" customFormat="false" ht="12.8" hidden="false" customHeight="false" outlineLevel="0" collapsed="false">
      <c r="A44" s="25" t="n">
        <v>0</v>
      </c>
      <c r="B44" s="13"/>
      <c r="C44" s="14"/>
      <c r="D44" s="14"/>
      <c r="E44" s="14"/>
      <c r="F44" s="14"/>
      <c r="G44" s="14"/>
      <c r="H44" s="12"/>
      <c r="I44" s="12"/>
      <c r="J44" s="12"/>
      <c r="K44" s="12"/>
      <c r="L44" s="12"/>
    </row>
    <row r="45" customFormat="false" ht="12.8" hidden="false" customHeight="false" outlineLevel="0" collapsed="false">
      <c r="A45" s="25" t="n">
        <v>0</v>
      </c>
      <c r="B45" s="13"/>
      <c r="C45" s="14"/>
      <c r="D45" s="14"/>
      <c r="E45" s="14"/>
      <c r="F45" s="14"/>
      <c r="G45" s="14"/>
      <c r="H45" s="12"/>
      <c r="I45" s="12"/>
      <c r="J45" s="12"/>
      <c r="K45" s="12"/>
      <c r="L45" s="12"/>
    </row>
    <row r="46" customFormat="false" ht="12.8" hidden="false" customHeight="false" outlineLevel="0" collapsed="false">
      <c r="A46" s="25" t="n">
        <v>0</v>
      </c>
      <c r="B46" s="13"/>
      <c r="C46" s="28"/>
      <c r="D46" s="28"/>
      <c r="E46" s="28"/>
      <c r="F46" s="28"/>
      <c r="G46" s="28"/>
      <c r="H46" s="12"/>
      <c r="I46" s="12"/>
      <c r="J46" s="12"/>
      <c r="K46" s="12"/>
      <c r="L46" s="12"/>
    </row>
    <row r="47" customFormat="false" ht="12.8" hidden="false" customHeight="false" outlineLevel="0" collapsed="false">
      <c r="A47" s="25" t="n">
        <v>0</v>
      </c>
      <c r="B47" s="13"/>
      <c r="C47" s="28"/>
      <c r="D47" s="28"/>
      <c r="E47" s="28"/>
      <c r="F47" s="28"/>
      <c r="G47" s="28"/>
      <c r="H47" s="12"/>
      <c r="I47" s="12"/>
      <c r="J47" s="12"/>
      <c r="K47" s="12"/>
      <c r="L47" s="12"/>
    </row>
    <row r="48" customFormat="false" ht="12.8" hidden="false" customHeight="false" outlineLevel="0" collapsed="false">
      <c r="A48" s="19" t="n">
        <f aca="false">SUM(A32:A47)</f>
        <v>8</v>
      </c>
      <c r="B48" s="20"/>
      <c r="C48" s="21"/>
      <c r="D48" s="21"/>
      <c r="E48" s="21"/>
      <c r="F48" s="21"/>
      <c r="G48" s="22"/>
      <c r="H48" s="19" t="n">
        <f aca="false">SUM(H32:H47)</f>
        <v>79</v>
      </c>
      <c r="I48" s="19" t="n">
        <f aca="false">SUM(I32:I47)</f>
        <v>91</v>
      </c>
      <c r="J48" s="19" t="n">
        <f aca="false">SUM(J32:J47)</f>
        <v>69.52</v>
      </c>
      <c r="K48" s="19" t="n">
        <f aca="false">SUM(K32:K47)</f>
        <v>1037</v>
      </c>
      <c r="L48" s="24"/>
    </row>
  </sheetData>
  <mergeCells count="4">
    <mergeCell ref="A1:L1"/>
    <mergeCell ref="A2:L2"/>
    <mergeCell ref="A16:L16"/>
    <mergeCell ref="A30:L30"/>
  </mergeCells>
  <conditionalFormatting sqref="A32:A47 A4:A13 A18:A27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" activeCellId="1" sqref="B39:H39 A29"/>
    </sheetView>
  </sheetViews>
  <sheetFormatPr defaultColWidth="14.6406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4" min="3" style="3" width="20.33"/>
    <col collapsed="false" customWidth="true" hidden="false" outlineLevel="0" max="5" min="5" style="3" width="18.66"/>
    <col collapsed="false" customWidth="true" hidden="false" outlineLevel="0" max="6" min="6" style="3" width="12.96"/>
    <col collapsed="false" customWidth="true" hidden="false" outlineLevel="0" max="7" min="7" style="0" width="41.54"/>
    <col collapsed="false" customWidth="true" hidden="false" outlineLevel="0" max="8" min="8" style="1" width="9.47"/>
    <col collapsed="false" customWidth="true" hidden="false" outlineLevel="0" max="9" min="9" style="1" width="16.87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24.45" hidden="false" customHeight="false" outlineLevel="0" collapsed="false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customFormat="false" ht="12.8" hidden="false" customHeight="false" outlineLevel="0" collapsed="false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7" t="s">
        <v>13</v>
      </c>
    </row>
    <row r="4" customFormat="false" ht="12.8" hidden="false" customHeight="false" outlineLevel="0" collapsed="false">
      <c r="A4" s="25" t="n">
        <v>0</v>
      </c>
      <c r="B4" s="13"/>
      <c r="C4" s="14"/>
      <c r="D4" s="14"/>
      <c r="E4" s="14"/>
      <c r="F4" s="14"/>
      <c r="G4" s="14"/>
      <c r="H4" s="12"/>
      <c r="I4" s="12"/>
    </row>
    <row r="5" customFormat="false" ht="12.8" hidden="false" customHeight="false" outlineLevel="0" collapsed="false">
      <c r="A5" s="19" t="n">
        <f aca="false">SUM(A4:A4)</f>
        <v>0</v>
      </c>
      <c r="B5" s="20"/>
      <c r="C5" s="21"/>
      <c r="D5" s="21"/>
      <c r="E5" s="21"/>
      <c r="F5" s="21"/>
      <c r="G5" s="22"/>
      <c r="H5" s="19" t="n">
        <f aca="false">SUM(H4:H4)</f>
        <v>0</v>
      </c>
      <c r="I5" s="24"/>
    </row>
    <row r="7" customFormat="false" ht="24.45" hidden="false" customHeight="false" outlineLevel="0" collapsed="false">
      <c r="A7" s="39" t="s">
        <v>37</v>
      </c>
      <c r="B7" s="39"/>
      <c r="C7" s="39"/>
      <c r="D7" s="39"/>
      <c r="E7" s="39"/>
      <c r="F7" s="39"/>
      <c r="G7" s="39"/>
      <c r="H7" s="39"/>
      <c r="I7" s="39"/>
    </row>
    <row r="8" customFormat="false" ht="12.8" hidden="false" customHeight="false" outlineLevel="0" collapsed="false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10" t="s">
        <v>8</v>
      </c>
      <c r="H8" s="7" t="s">
        <v>9</v>
      </c>
      <c r="I8" s="7" t="s">
        <v>13</v>
      </c>
    </row>
    <row r="9" customFormat="false" ht="12.8" hidden="false" customHeight="false" outlineLevel="0" collapsed="false">
      <c r="A9" s="25" t="n">
        <v>1</v>
      </c>
      <c r="B9" s="13" t="n">
        <v>45364</v>
      </c>
      <c r="C9" s="14" t="s">
        <v>15</v>
      </c>
      <c r="D9" s="14" t="s">
        <v>14</v>
      </c>
      <c r="E9" s="14" t="s">
        <v>24</v>
      </c>
      <c r="F9" s="14"/>
      <c r="G9" s="14" t="s">
        <v>64</v>
      </c>
      <c r="H9" s="12" t="n">
        <v>36</v>
      </c>
      <c r="I9" s="7" t="s">
        <v>17</v>
      </c>
    </row>
    <row r="10" customFormat="false" ht="12.8" hidden="false" customHeight="false" outlineLevel="0" collapsed="false">
      <c r="A10" s="25" t="n">
        <v>0</v>
      </c>
      <c r="B10" s="8"/>
      <c r="C10" s="9"/>
      <c r="D10" s="9"/>
      <c r="E10" s="9"/>
      <c r="F10" s="9"/>
      <c r="G10" s="10"/>
      <c r="H10" s="7"/>
      <c r="I10" s="7"/>
    </row>
    <row r="11" customFormat="false" ht="12.8" hidden="false" customHeight="false" outlineLevel="0" collapsed="false">
      <c r="A11" s="25" t="n">
        <v>0</v>
      </c>
      <c r="B11" s="8"/>
      <c r="C11" s="9"/>
      <c r="D11" s="9"/>
      <c r="E11" s="9"/>
      <c r="F11" s="9"/>
      <c r="G11" s="10"/>
      <c r="H11" s="7"/>
      <c r="I11" s="7"/>
    </row>
    <row r="12" customFormat="false" ht="12.8" hidden="false" customHeight="false" outlineLevel="0" collapsed="false">
      <c r="A12" s="31" t="n">
        <v>0</v>
      </c>
      <c r="B12" s="8"/>
      <c r="C12" s="9"/>
      <c r="D12" s="9"/>
      <c r="E12" s="9"/>
      <c r="F12" s="9"/>
      <c r="G12" s="10"/>
      <c r="H12" s="7"/>
      <c r="I12" s="7"/>
    </row>
    <row r="13" customFormat="false" ht="12.8" hidden="false" customHeight="false" outlineLevel="0" collapsed="false">
      <c r="A13" s="31" t="n">
        <v>0</v>
      </c>
      <c r="B13" s="8"/>
      <c r="C13" s="9"/>
      <c r="D13" s="9"/>
      <c r="E13" s="9"/>
      <c r="F13" s="9"/>
      <c r="G13" s="10"/>
      <c r="H13" s="7"/>
      <c r="I13" s="7"/>
    </row>
    <row r="14" customFormat="false" ht="12.8" hidden="false" customHeight="false" outlineLevel="0" collapsed="false">
      <c r="A14" s="25" t="n">
        <v>0</v>
      </c>
      <c r="B14" s="8"/>
      <c r="C14" s="9"/>
      <c r="D14" s="9"/>
      <c r="E14" s="9"/>
      <c r="F14" s="9"/>
      <c r="G14" s="10"/>
      <c r="H14" s="7"/>
      <c r="I14" s="7"/>
    </row>
    <row r="15" customFormat="false" ht="12.8" hidden="false" customHeight="false" outlineLevel="0" collapsed="false">
      <c r="A15" s="25" t="n">
        <v>0</v>
      </c>
      <c r="B15" s="8"/>
      <c r="C15" s="9"/>
      <c r="D15" s="9"/>
      <c r="E15" s="9"/>
      <c r="F15" s="9"/>
      <c r="G15" s="10"/>
      <c r="H15" s="7"/>
      <c r="I15" s="7"/>
    </row>
    <row r="16" customFormat="false" ht="12.8" hidden="false" customHeight="false" outlineLevel="0" collapsed="false">
      <c r="A16" s="25" t="n">
        <v>0</v>
      </c>
      <c r="B16" s="8"/>
      <c r="C16" s="9"/>
      <c r="D16" s="9"/>
      <c r="E16" s="9"/>
      <c r="F16" s="9"/>
      <c r="G16" s="10"/>
      <c r="H16" s="7"/>
      <c r="I16" s="7"/>
    </row>
    <row r="17" customFormat="false" ht="12.8" hidden="false" customHeight="false" outlineLevel="0" collapsed="false">
      <c r="A17" s="25" t="n">
        <v>0</v>
      </c>
      <c r="B17" s="8"/>
      <c r="C17" s="9"/>
      <c r="D17" s="9"/>
      <c r="E17" s="9"/>
      <c r="F17" s="9"/>
      <c r="G17" s="10"/>
      <c r="H17" s="7"/>
      <c r="I17" s="7"/>
    </row>
    <row r="18" customFormat="false" ht="12.8" hidden="false" customHeight="false" outlineLevel="0" collapsed="false">
      <c r="A18" s="25" t="n">
        <v>0</v>
      </c>
      <c r="B18" s="8"/>
      <c r="C18" s="9"/>
      <c r="D18" s="9"/>
      <c r="E18" s="9"/>
      <c r="F18" s="9"/>
      <c r="G18" s="10"/>
      <c r="H18" s="7"/>
      <c r="I18" s="7"/>
    </row>
    <row r="19" customFormat="false" ht="12.8" hidden="false" customHeight="false" outlineLevel="0" collapsed="false">
      <c r="A19" s="25" t="n">
        <v>0</v>
      </c>
      <c r="B19" s="8"/>
      <c r="C19" s="9"/>
      <c r="D19" s="9"/>
      <c r="E19" s="9"/>
      <c r="F19" s="9"/>
      <c r="G19" s="10"/>
      <c r="H19" s="7"/>
      <c r="I19" s="7"/>
    </row>
    <row r="20" customFormat="false" ht="12.8" hidden="false" customHeight="false" outlineLevel="0" collapsed="false">
      <c r="A20" s="25" t="n">
        <v>0</v>
      </c>
      <c r="B20" s="8"/>
      <c r="C20" s="9"/>
      <c r="D20" s="9"/>
      <c r="E20" s="9"/>
      <c r="F20" s="9"/>
      <c r="G20" s="10"/>
      <c r="H20" s="7"/>
      <c r="I20" s="7"/>
    </row>
    <row r="21" customFormat="false" ht="12.8" hidden="false" customHeight="false" outlineLevel="0" collapsed="false">
      <c r="A21" s="25" t="n">
        <v>0</v>
      </c>
      <c r="B21" s="8"/>
      <c r="C21" s="9"/>
      <c r="D21" s="9"/>
      <c r="E21" s="9"/>
      <c r="F21" s="9"/>
      <c r="G21" s="10"/>
      <c r="H21" s="7"/>
      <c r="I21" s="7"/>
    </row>
    <row r="22" customFormat="false" ht="12.8" hidden="false" customHeight="false" outlineLevel="0" collapsed="false">
      <c r="A22" s="25" t="n">
        <v>0</v>
      </c>
      <c r="B22" s="8"/>
      <c r="C22" s="9"/>
      <c r="D22" s="9"/>
      <c r="E22" s="9"/>
      <c r="F22" s="9"/>
      <c r="G22" s="10"/>
      <c r="H22" s="7"/>
      <c r="I22" s="7"/>
    </row>
    <row r="23" customFormat="false" ht="12.8" hidden="false" customHeight="false" outlineLevel="0" collapsed="false">
      <c r="A23" s="25" t="n">
        <v>0</v>
      </c>
      <c r="B23" s="8"/>
      <c r="C23" s="9"/>
      <c r="D23" s="9"/>
      <c r="E23" s="9"/>
      <c r="F23" s="9"/>
      <c r="G23" s="10"/>
      <c r="H23" s="7"/>
      <c r="I23" s="7"/>
    </row>
    <row r="24" customFormat="false" ht="12.8" hidden="false" customHeight="false" outlineLevel="0" collapsed="false">
      <c r="A24" s="25" t="n">
        <v>0</v>
      </c>
      <c r="B24" s="8"/>
      <c r="C24" s="9"/>
      <c r="D24" s="9"/>
      <c r="E24" s="9"/>
      <c r="F24" s="9"/>
      <c r="G24" s="10"/>
      <c r="H24" s="7"/>
      <c r="I24" s="7"/>
    </row>
    <row r="25" customFormat="false" ht="12.8" hidden="false" customHeight="false" outlineLevel="0" collapsed="false">
      <c r="A25" s="25" t="n">
        <v>0</v>
      </c>
      <c r="B25" s="8"/>
      <c r="C25" s="9"/>
      <c r="D25" s="9"/>
      <c r="E25" s="9"/>
      <c r="F25" s="9"/>
      <c r="G25" s="10"/>
      <c r="H25" s="7"/>
      <c r="I25" s="7"/>
    </row>
    <row r="26" customFormat="false" ht="12.8" hidden="false" customHeight="false" outlineLevel="0" collapsed="false">
      <c r="A26" s="25" t="n">
        <v>0</v>
      </c>
      <c r="B26" s="13"/>
      <c r="C26" s="28"/>
      <c r="D26" s="28"/>
      <c r="E26" s="28"/>
      <c r="F26" s="28"/>
      <c r="G26" s="14"/>
      <c r="H26" s="12"/>
      <c r="I26" s="12"/>
    </row>
    <row r="27" customFormat="false" ht="12.8" hidden="false" customHeight="false" outlineLevel="0" collapsed="false">
      <c r="A27" s="19" t="n">
        <f aca="false">SUM(A9:A26)</f>
        <v>1</v>
      </c>
      <c r="B27" s="20"/>
      <c r="C27" s="21"/>
      <c r="D27" s="21"/>
      <c r="E27" s="21"/>
      <c r="F27" s="21"/>
      <c r="G27" s="22"/>
      <c r="H27" s="19" t="n">
        <f aca="false">SUM(H9:H26)</f>
        <v>36</v>
      </c>
      <c r="I27" s="24"/>
    </row>
    <row r="29" customFormat="false" ht="24.45" hidden="false" customHeight="false" outlineLevel="0" collapsed="false">
      <c r="A29" s="39" t="s">
        <v>51</v>
      </c>
      <c r="B29" s="39"/>
      <c r="C29" s="39"/>
      <c r="D29" s="39"/>
      <c r="E29" s="39"/>
      <c r="F29" s="39"/>
      <c r="G29" s="39"/>
      <c r="H29" s="39"/>
      <c r="I29" s="39"/>
    </row>
    <row r="30" customFormat="false" ht="12.8" hidden="false" customHeight="false" outlineLevel="0" collapsed="false">
      <c r="A30" s="7" t="s">
        <v>2</v>
      </c>
      <c r="B30" s="8" t="s">
        <v>3</v>
      </c>
      <c r="C30" s="9" t="s">
        <v>4</v>
      </c>
      <c r="D30" s="9" t="s">
        <v>5</v>
      </c>
      <c r="E30" s="9" t="s">
        <v>6</v>
      </c>
      <c r="F30" s="9"/>
      <c r="G30" s="10" t="s">
        <v>8</v>
      </c>
      <c r="H30" s="7" t="s">
        <v>9</v>
      </c>
      <c r="I30" s="7" t="s">
        <v>13</v>
      </c>
    </row>
    <row r="31" customFormat="false" ht="12.8" hidden="false" customHeight="false" outlineLevel="0" collapsed="false">
      <c r="A31" s="12" t="n">
        <v>0</v>
      </c>
      <c r="B31" s="13"/>
      <c r="C31" s="28"/>
      <c r="D31" s="28"/>
      <c r="E31" s="28"/>
      <c r="F31" s="28"/>
      <c r="G31" s="14"/>
      <c r="H31" s="12"/>
      <c r="I31" s="12"/>
    </row>
    <row r="32" customFormat="false" ht="12.8" hidden="false" customHeight="false" outlineLevel="0" collapsed="false">
      <c r="A32" s="25" t="n">
        <v>0</v>
      </c>
      <c r="B32" s="13"/>
      <c r="C32" s="28"/>
      <c r="D32" s="28"/>
      <c r="E32" s="28"/>
      <c r="F32" s="28"/>
      <c r="G32" s="14"/>
      <c r="H32" s="12"/>
      <c r="I32" s="12"/>
    </row>
    <row r="33" customFormat="false" ht="12.8" hidden="false" customHeight="false" outlineLevel="0" collapsed="false">
      <c r="A33" s="25" t="n">
        <v>0</v>
      </c>
      <c r="B33" s="13"/>
      <c r="C33" s="28"/>
      <c r="D33" s="28"/>
      <c r="E33" s="28"/>
      <c r="F33" s="28"/>
      <c r="G33" s="14"/>
      <c r="H33" s="12"/>
      <c r="I33" s="12"/>
    </row>
    <row r="34" customFormat="false" ht="12.8" hidden="false" customHeight="false" outlineLevel="0" collapsed="false">
      <c r="A34" s="25" t="n">
        <v>0</v>
      </c>
      <c r="B34" s="13"/>
      <c r="C34" s="28"/>
      <c r="D34" s="28"/>
      <c r="E34" s="28"/>
      <c r="F34" s="28"/>
      <c r="G34" s="28"/>
      <c r="H34" s="12"/>
      <c r="I34" s="12"/>
    </row>
    <row r="35" customFormat="false" ht="12.8" hidden="false" customHeight="false" outlineLevel="0" collapsed="false">
      <c r="A35" s="25" t="n">
        <v>0</v>
      </c>
      <c r="B35" s="13"/>
      <c r="C35" s="28"/>
      <c r="D35" s="28"/>
      <c r="E35" s="28"/>
      <c r="F35" s="28"/>
      <c r="G35" s="28"/>
      <c r="H35" s="12"/>
      <c r="I35" s="12"/>
    </row>
    <row r="36" customFormat="false" ht="12.8" hidden="false" customHeight="false" outlineLevel="0" collapsed="false">
      <c r="A36" s="25" t="n">
        <v>0</v>
      </c>
      <c r="B36" s="13"/>
      <c r="C36" s="28"/>
      <c r="D36" s="28"/>
      <c r="E36" s="28"/>
      <c r="F36" s="28"/>
      <c r="G36" s="28"/>
      <c r="H36" s="12"/>
      <c r="I36" s="12"/>
    </row>
    <row r="37" customFormat="false" ht="12.8" hidden="false" customHeight="false" outlineLevel="0" collapsed="false">
      <c r="A37" s="25" t="n">
        <v>0</v>
      </c>
      <c r="B37" s="13"/>
      <c r="C37" s="14"/>
      <c r="D37" s="14"/>
      <c r="E37" s="14"/>
      <c r="F37" s="14"/>
      <c r="G37" s="14"/>
      <c r="H37" s="12"/>
      <c r="I37" s="12"/>
    </row>
    <row r="38" customFormat="false" ht="12.8" hidden="false" customHeight="false" outlineLevel="0" collapsed="false">
      <c r="A38" s="25" t="n">
        <v>0</v>
      </c>
      <c r="B38" s="13"/>
      <c r="C38" s="14"/>
      <c r="D38" s="14"/>
      <c r="E38" s="14"/>
      <c r="F38" s="14"/>
      <c r="G38" s="14"/>
      <c r="H38" s="12"/>
      <c r="I38" s="12"/>
    </row>
    <row r="39" customFormat="false" ht="12.8" hidden="false" customHeight="false" outlineLevel="0" collapsed="false">
      <c r="A39" s="12" t="n">
        <v>0</v>
      </c>
      <c r="B39" s="13"/>
      <c r="C39" s="14"/>
      <c r="D39" s="14"/>
      <c r="E39" s="14"/>
      <c r="F39" s="14"/>
      <c r="G39" s="14"/>
      <c r="H39" s="12"/>
      <c r="I39" s="12"/>
    </row>
    <row r="40" customFormat="false" ht="12.8" hidden="false" customHeight="false" outlineLevel="0" collapsed="false">
      <c r="A40" s="25" t="n">
        <v>0</v>
      </c>
      <c r="B40" s="13"/>
      <c r="C40" s="14"/>
      <c r="D40" s="14"/>
      <c r="E40" s="14"/>
      <c r="F40" s="14"/>
      <c r="G40" s="14"/>
      <c r="H40" s="12"/>
      <c r="I40" s="12"/>
    </row>
    <row r="41" customFormat="false" ht="12.8" hidden="false" customHeight="false" outlineLevel="0" collapsed="false">
      <c r="A41" s="25" t="n">
        <v>0</v>
      </c>
      <c r="B41" s="13"/>
      <c r="C41" s="14"/>
      <c r="D41" s="14"/>
      <c r="E41" s="14"/>
      <c r="F41" s="14"/>
      <c r="G41" s="14"/>
      <c r="H41" s="12"/>
      <c r="I41" s="12"/>
    </row>
    <row r="42" customFormat="false" ht="12.8" hidden="false" customHeight="false" outlineLevel="0" collapsed="false">
      <c r="A42" s="25" t="n">
        <v>0</v>
      </c>
      <c r="B42" s="36"/>
      <c r="C42" s="9"/>
      <c r="D42" s="9"/>
      <c r="E42" s="9"/>
      <c r="F42" s="9"/>
      <c r="G42" s="37"/>
      <c r="H42" s="31"/>
      <c r="I42" s="7"/>
    </row>
    <row r="43" customFormat="false" ht="12.8" hidden="false" customHeight="false" outlineLevel="0" collapsed="false">
      <c r="A43" s="25" t="n">
        <v>0</v>
      </c>
      <c r="B43" s="13"/>
      <c r="C43" s="14"/>
      <c r="D43" s="14"/>
      <c r="E43" s="14"/>
      <c r="F43" s="14"/>
      <c r="G43" s="14"/>
      <c r="H43" s="12"/>
      <c r="I43" s="12"/>
    </row>
    <row r="44" customFormat="false" ht="12.8" hidden="false" customHeight="false" outlineLevel="0" collapsed="false">
      <c r="A44" s="25" t="n">
        <v>0</v>
      </c>
      <c r="B44" s="13"/>
      <c r="C44" s="14"/>
      <c r="D44" s="14"/>
      <c r="E44" s="14"/>
      <c r="F44" s="14"/>
      <c r="G44" s="14"/>
      <c r="H44" s="12"/>
      <c r="I44" s="12"/>
    </row>
    <row r="45" customFormat="false" ht="12.8" hidden="false" customHeight="false" outlineLevel="0" collapsed="false">
      <c r="A45" s="25" t="n">
        <v>0</v>
      </c>
      <c r="B45" s="13"/>
      <c r="C45" s="14"/>
      <c r="D45" s="14"/>
      <c r="E45" s="14"/>
      <c r="F45" s="14"/>
      <c r="G45" s="14"/>
      <c r="H45" s="12"/>
      <c r="I45" s="12"/>
    </row>
    <row r="46" customFormat="false" ht="12.8" hidden="false" customHeight="false" outlineLevel="0" collapsed="false">
      <c r="A46" s="25" t="n">
        <v>0</v>
      </c>
      <c r="B46" s="13"/>
      <c r="C46" s="28"/>
      <c r="D46" s="28"/>
      <c r="E46" s="28"/>
      <c r="F46" s="28"/>
      <c r="G46" s="28"/>
      <c r="H46" s="12"/>
      <c r="I46" s="12"/>
    </row>
    <row r="47" customFormat="false" ht="12.8" hidden="false" customHeight="false" outlineLevel="0" collapsed="false">
      <c r="A47" s="25" t="n">
        <v>0</v>
      </c>
      <c r="B47" s="13"/>
      <c r="C47" s="28"/>
      <c r="D47" s="28"/>
      <c r="E47" s="28"/>
      <c r="F47" s="28"/>
      <c r="G47" s="28"/>
      <c r="H47" s="12"/>
      <c r="I47" s="12"/>
    </row>
    <row r="48" customFormat="false" ht="12.8" hidden="false" customHeight="false" outlineLevel="0" collapsed="false">
      <c r="A48" s="19" t="n">
        <f aca="false">SUM(A31:A47)</f>
        <v>0</v>
      </c>
      <c r="B48" s="20"/>
      <c r="C48" s="21"/>
      <c r="D48" s="21"/>
      <c r="E48" s="21"/>
      <c r="F48" s="21"/>
      <c r="G48" s="22"/>
      <c r="H48" s="19" t="n">
        <f aca="false">SUM(H31:H47)</f>
        <v>0</v>
      </c>
      <c r="I48" s="24"/>
    </row>
  </sheetData>
  <mergeCells count="4">
    <mergeCell ref="A1:I1"/>
    <mergeCell ref="A2:I2"/>
    <mergeCell ref="A7:I7"/>
    <mergeCell ref="A29:I29"/>
  </mergeCells>
  <conditionalFormatting sqref="A4 A9:A26 A31:A47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1" activeCellId="1" sqref="B39:H39 G31"/>
    </sheetView>
  </sheetViews>
  <sheetFormatPr defaultColWidth="13.94140625" defaultRowHeight="12.8" zeroHeight="false" outlineLevelRow="0" outlineLevelCol="0"/>
  <cols>
    <col collapsed="false" customWidth="true" hidden="false" outlineLevel="0" max="1" min="1" style="0" width="22.23"/>
    <col collapsed="false" customWidth="true" hidden="false" outlineLevel="0" max="2" min="2" style="0" width="9.47"/>
    <col collapsed="false" customWidth="true" hidden="false" outlineLevel="0" max="3" min="3" style="0" width="14.62"/>
    <col collapsed="false" customWidth="true" hidden="false" outlineLevel="0" max="4" min="4" style="0" width="14.21"/>
    <col collapsed="false" customWidth="true" hidden="false" outlineLevel="0" max="6" min="6" style="0" width="18.12"/>
    <col collapsed="false" customWidth="true" hidden="false" outlineLevel="0" max="7" min="7" style="0" width="17.83"/>
    <col collapsed="false" customWidth="true" hidden="false" outlineLevel="0" max="8" min="8" style="0" width="17.55"/>
    <col collapsed="false" customWidth="true" hidden="false" outlineLevel="0" max="9" min="9" style="0" width="16.71"/>
    <col collapsed="false" customWidth="true" hidden="false" outlineLevel="0" max="10" min="10" style="0" width="18.52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24.45" hidden="false" customHeight="false" outlineLevel="0" collapsed="false">
      <c r="A2" s="6" t="s">
        <v>65</v>
      </c>
      <c r="B2" s="6"/>
      <c r="C2" s="6"/>
      <c r="D2" s="6"/>
      <c r="E2" s="6"/>
      <c r="F2" s="6"/>
      <c r="G2" s="6"/>
      <c r="H2" s="6"/>
      <c r="I2" s="6"/>
      <c r="J2" s="6"/>
    </row>
    <row r="4" customFormat="false" ht="25.35" hidden="false" customHeight="true" outlineLevel="0" collapsed="false">
      <c r="A4" s="40" t="s">
        <v>66</v>
      </c>
      <c r="B4" s="40"/>
      <c r="C4" s="40"/>
      <c r="D4" s="40"/>
      <c r="E4" s="40"/>
      <c r="F4" s="40"/>
      <c r="G4" s="40"/>
      <c r="H4" s="40"/>
      <c r="I4" s="40"/>
      <c r="J4" s="40"/>
    </row>
    <row r="5" customFormat="false" ht="12.8" hidden="false" customHeight="false" outlineLevel="0" collapsed="false">
      <c r="A5" s="7" t="s">
        <v>67</v>
      </c>
      <c r="B5" s="10" t="s">
        <v>68</v>
      </c>
      <c r="C5" s="10" t="s">
        <v>69</v>
      </c>
      <c r="D5" s="10" t="s">
        <v>70</v>
      </c>
      <c r="E5" s="10" t="s">
        <v>71</v>
      </c>
      <c r="F5" s="10" t="s">
        <v>72</v>
      </c>
      <c r="G5" s="10" t="s">
        <v>73</v>
      </c>
      <c r="H5" s="10" t="s">
        <v>74</v>
      </c>
      <c r="I5" s="10" t="s">
        <v>75</v>
      </c>
      <c r="J5" s="10" t="s">
        <v>76</v>
      </c>
    </row>
    <row r="6" customFormat="false" ht="12.8" hidden="false" customHeight="false" outlineLevel="0" collapsed="false">
      <c r="A6" s="41" t="s">
        <v>77</v>
      </c>
      <c r="B6" s="42" t="n">
        <f aca="false">'Niveau 1'!A25</f>
        <v>18</v>
      </c>
      <c r="C6" s="42" t="n">
        <f aca="false">'Niveau 1'!I25</f>
        <v>181</v>
      </c>
      <c r="D6" s="42" t="n">
        <f aca="false">'Niveau 1'!J25</f>
        <v>175.69</v>
      </c>
      <c r="E6" s="42" t="n">
        <f aca="false">'Niveau 1'!K25</f>
        <v>2318</v>
      </c>
      <c r="F6" s="42" t="n">
        <f aca="false">'Niveau 1'!H25</f>
        <v>97</v>
      </c>
      <c r="G6" s="42" t="n">
        <f aca="false">C6/B6</f>
        <v>10.0555555555556</v>
      </c>
      <c r="H6" s="42" t="n">
        <f aca="false">D6/B6</f>
        <v>9.76055555555556</v>
      </c>
      <c r="I6" s="42" t="n">
        <f aca="false">E6/B6</f>
        <v>128.777777777778</v>
      </c>
      <c r="J6" s="42" t="n">
        <f aca="false">F6/B6</f>
        <v>5.38888888888889</v>
      </c>
    </row>
    <row r="7" customFormat="false" ht="12.8" hidden="false" customHeight="false" outlineLevel="0" collapsed="false">
      <c r="A7" s="43" t="s">
        <v>78</v>
      </c>
      <c r="B7" s="44" t="n">
        <f aca="false">'Niveau 2'!A14</f>
        <v>7</v>
      </c>
      <c r="C7" s="44" t="n">
        <f aca="false">'Niveau 2'!I14</f>
        <v>62</v>
      </c>
      <c r="D7" s="44" t="n">
        <f aca="false">'Niveau 2'!J14</f>
        <v>59.9</v>
      </c>
      <c r="E7" s="44" t="n">
        <f aca="false">'Niveau 2'!K14</f>
        <v>678</v>
      </c>
      <c r="F7" s="44" t="n">
        <f aca="false">'Niveau 2'!H14</f>
        <v>20</v>
      </c>
      <c r="G7" s="44" t="n">
        <f aca="false">C7/B7</f>
        <v>8.85714285714286</v>
      </c>
      <c r="H7" s="44" t="n">
        <f aca="false">D7/C7</f>
        <v>0.966129032258064</v>
      </c>
      <c r="I7" s="44" t="n">
        <f aca="false">E7/B7</f>
        <v>96.8571428571429</v>
      </c>
      <c r="J7" s="44" t="n">
        <f aca="false">F7/B7</f>
        <v>2.85714285714286</v>
      </c>
    </row>
    <row r="8" customFormat="false" ht="12.8" hidden="false" customHeight="false" outlineLevel="0" collapsed="false">
      <c r="A8" s="45" t="s">
        <v>79</v>
      </c>
      <c r="B8" s="46" t="n">
        <f aca="false">Reconnaissance!A5</f>
        <v>0</v>
      </c>
      <c r="C8" s="46"/>
      <c r="D8" s="46"/>
      <c r="E8" s="46"/>
      <c r="F8" s="46" t="n">
        <f aca="false">Reconnaissance!H5</f>
        <v>0</v>
      </c>
      <c r="G8" s="46"/>
      <c r="H8" s="46"/>
      <c r="I8" s="46"/>
      <c r="J8" s="46" t="n">
        <v>0</v>
      </c>
    </row>
    <row r="10" customFormat="false" ht="25.35" hidden="false" customHeight="true" outlineLevel="0" collapsed="false">
      <c r="A10" s="40" t="s">
        <v>80</v>
      </c>
      <c r="B10" s="40"/>
      <c r="C10" s="40"/>
      <c r="D10" s="40"/>
      <c r="E10" s="40"/>
      <c r="F10" s="40"/>
      <c r="G10" s="40"/>
      <c r="H10" s="40"/>
      <c r="I10" s="40"/>
      <c r="J10" s="40"/>
    </row>
    <row r="11" customFormat="false" ht="12.8" hidden="false" customHeight="false" outlineLevel="0" collapsed="false">
      <c r="A11" s="7" t="s">
        <v>67</v>
      </c>
      <c r="B11" s="10" t="s">
        <v>68</v>
      </c>
      <c r="C11" s="10" t="s">
        <v>69</v>
      </c>
      <c r="D11" s="10" t="s">
        <v>70</v>
      </c>
      <c r="E11" s="10" t="s">
        <v>71</v>
      </c>
      <c r="F11" s="10" t="s">
        <v>72</v>
      </c>
      <c r="G11" s="10" t="s">
        <v>73</v>
      </c>
      <c r="H11" s="10" t="s">
        <v>74</v>
      </c>
      <c r="I11" s="10" t="s">
        <v>75</v>
      </c>
      <c r="J11" s="10" t="s">
        <v>76</v>
      </c>
    </row>
    <row r="12" customFormat="false" ht="12.8" hidden="false" customHeight="false" outlineLevel="0" collapsed="false">
      <c r="A12" s="41" t="s">
        <v>77</v>
      </c>
      <c r="B12" s="42" t="n">
        <f aca="false">'Niveau 1'!A48</f>
        <v>16</v>
      </c>
      <c r="C12" s="42" t="n">
        <f aca="false">'Niveau 1'!I48</f>
        <v>182</v>
      </c>
      <c r="D12" s="42" t="n">
        <f aca="false">'Niveau 1'!J48</f>
        <v>157.21</v>
      </c>
      <c r="E12" s="42" t="n">
        <f aca="false">'Niveau 1'!K48</f>
        <v>1971</v>
      </c>
      <c r="F12" s="42" t="n">
        <f aca="false">'Niveau 1'!H48</f>
        <v>134</v>
      </c>
      <c r="G12" s="42" t="n">
        <f aca="false">C12/B12</f>
        <v>11.375</v>
      </c>
      <c r="H12" s="42" t="n">
        <f aca="false">D12/B12</f>
        <v>9.825625</v>
      </c>
      <c r="I12" s="42" t="n">
        <f aca="false">E12/B12</f>
        <v>123.1875</v>
      </c>
      <c r="J12" s="42" t="n">
        <f aca="false">F12/B12</f>
        <v>8.375</v>
      </c>
    </row>
    <row r="13" customFormat="false" ht="12.8" hidden="false" customHeight="false" outlineLevel="0" collapsed="false">
      <c r="A13" s="43" t="s">
        <v>78</v>
      </c>
      <c r="B13" s="44" t="n">
        <f aca="false">'Niveau 2'!A28</f>
        <v>8</v>
      </c>
      <c r="C13" s="44" t="n">
        <f aca="false">'Niveau 2'!I28</f>
        <v>109</v>
      </c>
      <c r="D13" s="44" t="n">
        <f aca="false">'Niveau 2'!J28</f>
        <v>69.16</v>
      </c>
      <c r="E13" s="44" t="n">
        <f aca="false">'Niveau 2'!K28</f>
        <v>910</v>
      </c>
      <c r="F13" s="44" t="n">
        <f aca="false">'Niveau 2'!H28</f>
        <v>51</v>
      </c>
      <c r="G13" s="44" t="n">
        <f aca="false">C13/B13</f>
        <v>13.625</v>
      </c>
      <c r="H13" s="44" t="n">
        <f aca="false">D13/B13</f>
        <v>8.645</v>
      </c>
      <c r="I13" s="44" t="n">
        <f aca="false">E13/B13</f>
        <v>113.75</v>
      </c>
      <c r="J13" s="44" t="n">
        <f aca="false">F13/B13</f>
        <v>6.375</v>
      </c>
    </row>
    <row r="14" customFormat="false" ht="12.8" hidden="false" customHeight="false" outlineLevel="0" collapsed="false">
      <c r="A14" s="45" t="s">
        <v>79</v>
      </c>
      <c r="B14" s="46" t="n">
        <f aca="false">Reconnaissance!A27</f>
        <v>1</v>
      </c>
      <c r="C14" s="46"/>
      <c r="D14" s="46"/>
      <c r="E14" s="46"/>
      <c r="F14" s="46" t="n">
        <f aca="false">Reconnaissance!H27</f>
        <v>36</v>
      </c>
      <c r="G14" s="46"/>
      <c r="H14" s="46"/>
      <c r="I14" s="46"/>
      <c r="J14" s="46" t="n">
        <f aca="false">F14/B14</f>
        <v>36</v>
      </c>
    </row>
    <row r="16" customFormat="false" ht="25.35" hidden="false" customHeight="true" outlineLevel="0" collapsed="false">
      <c r="A16" s="40" t="s">
        <v>81</v>
      </c>
      <c r="B16" s="40"/>
      <c r="C16" s="40"/>
      <c r="D16" s="40"/>
      <c r="E16" s="40"/>
      <c r="F16" s="40"/>
      <c r="G16" s="40"/>
      <c r="H16" s="40"/>
      <c r="I16" s="40"/>
      <c r="J16" s="40"/>
    </row>
    <row r="17" customFormat="false" ht="12.8" hidden="false" customHeight="false" outlineLevel="0" collapsed="false">
      <c r="A17" s="7" t="s">
        <v>67</v>
      </c>
      <c r="B17" s="10" t="s">
        <v>68</v>
      </c>
      <c r="C17" s="10" t="s">
        <v>69</v>
      </c>
      <c r="D17" s="10" t="s">
        <v>70</v>
      </c>
      <c r="E17" s="10" t="s">
        <v>71</v>
      </c>
      <c r="F17" s="10" t="s">
        <v>72</v>
      </c>
      <c r="G17" s="10" t="s">
        <v>73</v>
      </c>
      <c r="H17" s="10" t="s">
        <v>74</v>
      </c>
      <c r="I17" s="10" t="s">
        <v>75</v>
      </c>
      <c r="J17" s="10" t="s">
        <v>76</v>
      </c>
    </row>
    <row r="18" customFormat="false" ht="12.8" hidden="false" customHeight="false" outlineLevel="0" collapsed="false">
      <c r="A18" s="41" t="s">
        <v>77</v>
      </c>
      <c r="B18" s="42" t="n">
        <f aca="false">'Niveau 1'!A68</f>
        <v>12</v>
      </c>
      <c r="C18" s="42" t="n">
        <f aca="false">'Niveau 1'!I68</f>
        <v>127</v>
      </c>
      <c r="D18" s="42" t="n">
        <f aca="false">'Niveau 1'!J68</f>
        <v>120.11</v>
      </c>
      <c r="E18" s="42" t="n">
        <f aca="false">'Niveau 1'!K68</f>
        <v>1528</v>
      </c>
      <c r="F18" s="42" t="n">
        <f aca="false">'Niveau 1'!H68</f>
        <v>54</v>
      </c>
      <c r="G18" s="42" t="n">
        <f aca="false">C18/B18</f>
        <v>10.5833333333333</v>
      </c>
      <c r="H18" s="42" t="n">
        <f aca="false">D18/B18</f>
        <v>10.0091666666667</v>
      </c>
      <c r="I18" s="42" t="n">
        <f aca="false">E18/B18</f>
        <v>127.333333333333</v>
      </c>
      <c r="J18" s="42" t="n">
        <f aca="false">F18/B18</f>
        <v>4.5</v>
      </c>
    </row>
    <row r="19" customFormat="false" ht="12.8" hidden="false" customHeight="false" outlineLevel="0" collapsed="false">
      <c r="A19" s="43" t="s">
        <v>78</v>
      </c>
      <c r="B19" s="44" t="n">
        <f aca="false">'Niveau 2'!A48</f>
        <v>8</v>
      </c>
      <c r="C19" s="44" t="n">
        <f aca="false">'Niveau 2'!I48</f>
        <v>91</v>
      </c>
      <c r="D19" s="44" t="n">
        <f aca="false">'Niveau 2'!J48</f>
        <v>69.52</v>
      </c>
      <c r="E19" s="44" t="n">
        <f aca="false">'Niveau 2'!K48</f>
        <v>1037</v>
      </c>
      <c r="F19" s="44" t="n">
        <f aca="false">'Niveau 2'!H48</f>
        <v>79</v>
      </c>
      <c r="G19" s="44" t="n">
        <f aca="false">C19/B19</f>
        <v>11.375</v>
      </c>
      <c r="H19" s="44" t="n">
        <f aca="false">D19/B19</f>
        <v>8.69</v>
      </c>
      <c r="I19" s="44" t="n">
        <f aca="false">E19/B19</f>
        <v>129.625</v>
      </c>
      <c r="J19" s="44" t="n">
        <f aca="false">F19/B19</f>
        <v>9.875</v>
      </c>
    </row>
    <row r="20" customFormat="false" ht="12.8" hidden="false" customHeight="false" outlineLevel="0" collapsed="false">
      <c r="A20" s="45" t="s">
        <v>79</v>
      </c>
      <c r="B20" s="46" t="n">
        <f aca="false">Reconnaissance!A48</f>
        <v>0</v>
      </c>
      <c r="C20" s="46"/>
      <c r="D20" s="46"/>
      <c r="E20" s="46"/>
      <c r="F20" s="46"/>
      <c r="G20" s="46"/>
      <c r="H20" s="46"/>
      <c r="I20" s="46"/>
      <c r="J20" s="46" t="e">
        <f aca="false">F20/B20</f>
        <v>#DIV/0!</v>
      </c>
    </row>
    <row r="22" customFormat="false" ht="25.35" hidden="false" customHeight="true" outlineLevel="0" collapsed="false">
      <c r="A22" s="40" t="s">
        <v>82</v>
      </c>
      <c r="B22" s="40"/>
      <c r="C22" s="40"/>
      <c r="D22" s="40"/>
      <c r="E22" s="40"/>
      <c r="F22" s="40"/>
      <c r="G22" s="40"/>
      <c r="H22" s="40"/>
      <c r="I22" s="40"/>
      <c r="J22" s="40"/>
    </row>
    <row r="23" customFormat="false" ht="12.8" hidden="false" customHeight="false" outlineLevel="0" collapsed="false">
      <c r="A23" s="7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 t="s">
        <v>72</v>
      </c>
      <c r="G23" s="10" t="s">
        <v>73</v>
      </c>
      <c r="H23" s="10" t="s">
        <v>74</v>
      </c>
      <c r="I23" s="10" t="s">
        <v>75</v>
      </c>
      <c r="J23" s="10" t="s">
        <v>76</v>
      </c>
    </row>
    <row r="24" customFormat="false" ht="12.8" hidden="false" customHeight="false" outlineLevel="0" collapsed="false">
      <c r="A24" s="41" t="s">
        <v>77</v>
      </c>
      <c r="B24" s="42" t="n">
        <f aca="false">B6+B12+B18</f>
        <v>46</v>
      </c>
      <c r="C24" s="42" t="n">
        <f aca="false">C6+C12+C18</f>
        <v>490</v>
      </c>
      <c r="D24" s="42" t="n">
        <f aca="false">D6+D12+D18</f>
        <v>453.01</v>
      </c>
      <c r="E24" s="42" t="n">
        <f aca="false">E6+E12+E18</f>
        <v>5817</v>
      </c>
      <c r="F24" s="42" t="n">
        <f aca="false">F6+F12+F18</f>
        <v>285</v>
      </c>
      <c r="G24" s="42" t="n">
        <f aca="false">C24/B24</f>
        <v>10.6521739130435</v>
      </c>
      <c r="H24" s="42" t="n">
        <f aca="false">D24/B24</f>
        <v>9.84804347826087</v>
      </c>
      <c r="I24" s="42" t="n">
        <f aca="false">E24/B24</f>
        <v>126.45652173913</v>
      </c>
      <c r="J24" s="42" t="n">
        <f aca="false">F24/B24</f>
        <v>6.19565217391304</v>
      </c>
    </row>
    <row r="25" customFormat="false" ht="12.8" hidden="false" customHeight="false" outlineLevel="0" collapsed="false">
      <c r="A25" s="43" t="s">
        <v>78</v>
      </c>
      <c r="B25" s="44" t="n">
        <f aca="false">B7+B13+B19</f>
        <v>23</v>
      </c>
      <c r="C25" s="44" t="n">
        <f aca="false">C7+C13+C19</f>
        <v>262</v>
      </c>
      <c r="D25" s="44" t="n">
        <f aca="false">D7+D13+D19</f>
        <v>198.58</v>
      </c>
      <c r="E25" s="44" t="n">
        <f aca="false">E7+E13+E19</f>
        <v>2625</v>
      </c>
      <c r="F25" s="44" t="n">
        <f aca="false">F7+F13+F19</f>
        <v>150</v>
      </c>
      <c r="G25" s="44" t="n">
        <f aca="false">C25/B25</f>
        <v>11.3913043478261</v>
      </c>
      <c r="H25" s="44" t="n">
        <f aca="false">D25/B25</f>
        <v>8.63391304347826</v>
      </c>
      <c r="I25" s="44" t="n">
        <f aca="false">E25/B25</f>
        <v>114.130434782609</v>
      </c>
      <c r="J25" s="44" t="n">
        <f aca="false">F25/B25</f>
        <v>6.52173913043478</v>
      </c>
    </row>
    <row r="26" customFormat="false" ht="12.8" hidden="false" customHeight="false" outlineLevel="0" collapsed="false">
      <c r="A26" s="45" t="s">
        <v>79</v>
      </c>
      <c r="B26" s="46" t="n">
        <f aca="false">B8+B14+B20</f>
        <v>1</v>
      </c>
      <c r="C26" s="46"/>
      <c r="D26" s="46"/>
      <c r="E26" s="46"/>
      <c r="F26" s="46" t="n">
        <f aca="false">F8+F14+F20</f>
        <v>36</v>
      </c>
      <c r="G26" s="46"/>
      <c r="H26" s="46"/>
      <c r="I26" s="46"/>
      <c r="J26" s="46" t="n">
        <f aca="false">F26/B26</f>
        <v>36</v>
      </c>
    </row>
    <row r="28" customFormat="false" ht="28.35" hidden="false" customHeight="true" outlineLevel="0" collapsed="false">
      <c r="A28" s="47" t="s">
        <v>83</v>
      </c>
      <c r="B28" s="47" t="n">
        <f aca="false">B24+B25</f>
        <v>69</v>
      </c>
      <c r="C28" s="47" t="n">
        <f aca="false">C24+C25</f>
        <v>752</v>
      </c>
      <c r="D28" s="47" t="n">
        <f aca="false">D24+D25</f>
        <v>651.59</v>
      </c>
      <c r="E28" s="47" t="n">
        <f aca="false">E24+E25</f>
        <v>8442</v>
      </c>
      <c r="F28" s="47" t="n">
        <f aca="false">F24+F25</f>
        <v>435</v>
      </c>
      <c r="G28" s="47" t="n">
        <f aca="false">C28/B28</f>
        <v>10.8985507246377</v>
      </c>
      <c r="H28" s="47" t="n">
        <f aca="false">D28/B28</f>
        <v>9.44333333333333</v>
      </c>
      <c r="I28" s="47" t="n">
        <f aca="false">E28/B28</f>
        <v>122.347826086957</v>
      </c>
      <c r="J28" s="47" t="n">
        <f aca="false">F28/B28</f>
        <v>6.30434782608696</v>
      </c>
    </row>
    <row r="30" customFormat="false" ht="28.35" hidden="false" customHeight="true" outlineLevel="0" collapsed="false">
      <c r="A30" s="48" t="s">
        <v>84</v>
      </c>
      <c r="B30" s="48"/>
      <c r="C30" s="48"/>
      <c r="D30" s="48"/>
      <c r="E30" s="48"/>
      <c r="F30" s="48"/>
      <c r="G30" s="48"/>
      <c r="H30" s="48"/>
      <c r="I30" s="48"/>
      <c r="J30" s="47"/>
    </row>
  </sheetData>
  <mergeCells count="7">
    <mergeCell ref="A1:J1"/>
    <mergeCell ref="A2:J2"/>
    <mergeCell ref="A4:J4"/>
    <mergeCell ref="A10:J10"/>
    <mergeCell ref="A16:J16"/>
    <mergeCell ref="A22:J22"/>
    <mergeCell ref="A30:I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2022-02-05T14:19:02Z</dcterms:created>
  <dc:creator/>
  <dc:description/>
  <dc:language>fr-FR</dc:language>
  <cp:lastModifiedBy/>
  <dcterms:modified xsi:type="dcterms:W3CDTF">2024-06-23T11:03:40Z</dcterms:modified>
  <cp:revision>154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